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20" windowWidth="15180" windowHeight="8835" activeTab="0"/>
  </bookViews>
  <sheets>
    <sheet name="Umz_liste" sheetId="1" r:id="rId1"/>
    <sheet name="Tabelle2" sheetId="2" r:id="rId2"/>
  </sheets>
  <definedNames>
    <definedName name="_xlnm.Print_Area" localSheetId="0">'Umz_liste'!$A$1:$N$137</definedName>
  </definedNames>
  <calcPr fullCalcOnLoad="1"/>
</workbook>
</file>

<file path=xl/sharedStrings.xml><?xml version="1.0" encoding="utf-8"?>
<sst xmlns="http://schemas.openxmlformats.org/spreadsheetml/2006/main" count="235" uniqueCount="158">
  <si>
    <t>Diverses</t>
  </si>
  <si>
    <t>=</t>
  </si>
  <si>
    <t xml:space="preserve"> </t>
  </si>
  <si>
    <t xml:space="preserve">Schmitt international </t>
  </si>
  <si>
    <t>131 Boulevard Carnot</t>
  </si>
  <si>
    <t>F-78110 LE VESINET</t>
  </si>
  <si>
    <t>INVENTAIRE</t>
  </si>
  <si>
    <t>Depuis :</t>
  </si>
  <si>
    <t>Nom :</t>
  </si>
  <si>
    <t>A :</t>
  </si>
  <si>
    <t>Nouveau Domicile</t>
  </si>
  <si>
    <t>Ancien domicile</t>
  </si>
  <si>
    <t>Nb</t>
  </si>
  <si>
    <t>Objet</t>
  </si>
  <si>
    <t>Total</t>
  </si>
  <si>
    <t>déménager.</t>
  </si>
  <si>
    <t>Le calculateur intégré ainsi renseigné nous permettra de vous</t>
  </si>
  <si>
    <t>établir l e devis correspondant,</t>
  </si>
  <si>
    <t>A vous,</t>
  </si>
  <si>
    <t>Merci de compléter par pièce  le nombre d'objet que vous souhaitez</t>
  </si>
  <si>
    <t>m3</t>
  </si>
  <si>
    <t>Report</t>
  </si>
  <si>
    <t>Penderie</t>
  </si>
  <si>
    <t>Cartons livres</t>
  </si>
  <si>
    <t>Cartons standards</t>
  </si>
  <si>
    <t>Carton livre</t>
  </si>
  <si>
    <t>Carton standard</t>
  </si>
  <si>
    <t>Etagère</t>
  </si>
  <si>
    <t>Table</t>
  </si>
  <si>
    <t>Table 1 mètre</t>
  </si>
  <si>
    <t>Petite Table</t>
  </si>
  <si>
    <t>Table 1,5 mètre</t>
  </si>
  <si>
    <t>Table 2 mètres</t>
  </si>
  <si>
    <t>Tapis</t>
  </si>
  <si>
    <t>Chaise/Tabouret</t>
  </si>
  <si>
    <t>Bac plastique</t>
  </si>
  <si>
    <t>Caisse à jouets</t>
  </si>
  <si>
    <t>Armoire démontable</t>
  </si>
  <si>
    <t>Armoire 2 portes</t>
  </si>
  <si>
    <t>Chevet</t>
  </si>
  <si>
    <t>Commode</t>
  </si>
  <si>
    <t>Lampe</t>
  </si>
  <si>
    <t>Lit simple</t>
  </si>
  <si>
    <t>Lit superposé</t>
  </si>
  <si>
    <t>Lit Enfant</t>
  </si>
  <si>
    <t>CHAMBRE ENFANT</t>
  </si>
  <si>
    <t>VCR</t>
  </si>
  <si>
    <t>Salle à Manger</t>
  </si>
  <si>
    <t>Chambre</t>
  </si>
  <si>
    <t>Cuisine</t>
  </si>
  <si>
    <t>BAIN</t>
  </si>
  <si>
    <t>BUREAU</t>
  </si>
  <si>
    <t>Chaise</t>
  </si>
  <si>
    <t>Armoire de toilette</t>
  </si>
  <si>
    <t>Coffre/Commode</t>
  </si>
  <si>
    <t>Panier à linge</t>
  </si>
  <si>
    <t>Miroir</t>
  </si>
  <si>
    <t>Sèche-linge</t>
  </si>
  <si>
    <t>Lave-linge</t>
  </si>
  <si>
    <t>Fauteuil</t>
  </si>
  <si>
    <t>Horloge</t>
  </si>
  <si>
    <t>Fauteuil sans accoudoir</t>
  </si>
  <si>
    <t>Fauteuil avec accoudoir</t>
  </si>
  <si>
    <t>Bureau grand</t>
  </si>
  <si>
    <t>TV</t>
  </si>
  <si>
    <t>Banc</t>
  </si>
  <si>
    <t>Buffet</t>
  </si>
  <si>
    <t>Lit Double</t>
  </si>
  <si>
    <t>Lit Simple</t>
  </si>
  <si>
    <t>Lit 120</t>
  </si>
  <si>
    <t>Tour de lit</t>
  </si>
  <si>
    <t>Coiffeuse</t>
  </si>
  <si>
    <t>Armoire non-démontable</t>
  </si>
  <si>
    <t>Coffre à linge</t>
  </si>
  <si>
    <t>Valet</t>
  </si>
  <si>
    <t>Table à repasser</t>
  </si>
  <si>
    <t>Bacs plastiques</t>
  </si>
  <si>
    <t>Buffet 2 corps</t>
  </si>
  <si>
    <t>Four</t>
  </si>
  <si>
    <t>Réfrigérateur</t>
  </si>
  <si>
    <t>Congélateur</t>
  </si>
  <si>
    <t>Micro-ondes</t>
  </si>
  <si>
    <t>Armoire à chaussures</t>
  </si>
  <si>
    <t>Machine à écrire</t>
  </si>
  <si>
    <t>Bureau petit</t>
  </si>
  <si>
    <t>Caisson bureau</t>
  </si>
  <si>
    <t>Chaise de bureau</t>
  </si>
  <si>
    <t>Petit photocopieur</t>
  </si>
  <si>
    <t>Pneu</t>
  </si>
  <si>
    <t>Jardinières</t>
  </si>
  <si>
    <t>Planche à repasser</t>
  </si>
  <si>
    <t>Tricycle</t>
  </si>
  <si>
    <t>Vélo</t>
  </si>
  <si>
    <t>Divers jardin</t>
  </si>
  <si>
    <t>Barbecue</t>
  </si>
  <si>
    <t>Poussette</t>
  </si>
  <si>
    <t>Table pliante</t>
  </si>
  <si>
    <t>Valise</t>
  </si>
  <si>
    <t>Echelle (nb mètres)</t>
  </si>
  <si>
    <t>Moto</t>
  </si>
  <si>
    <t>Container poubelle</t>
  </si>
  <si>
    <t>Voiture</t>
  </si>
  <si>
    <t>Tondeuse (électrique)</t>
  </si>
  <si>
    <t>Tondeuse à moteur</t>
  </si>
  <si>
    <t>Luge</t>
  </si>
  <si>
    <t>Ski</t>
  </si>
  <si>
    <t>Transat</t>
  </si>
  <si>
    <t>Parasol</t>
  </si>
  <si>
    <t>Aspirateur</t>
  </si>
  <si>
    <t>Planche de surf</t>
  </si>
  <si>
    <t>Table de ping-pong</t>
  </si>
  <si>
    <t>Etabli</t>
  </si>
  <si>
    <t>Boîte à outils</t>
  </si>
  <si>
    <t>Banc de travail</t>
  </si>
  <si>
    <t xml:space="preserve">Machine à laver  </t>
  </si>
  <si>
    <t>Chaise de balcon</t>
  </si>
  <si>
    <t>Rack à bicyclette</t>
  </si>
  <si>
    <t>Maquette de modèlisme</t>
  </si>
  <si>
    <t>VOLUME</t>
  </si>
  <si>
    <t>Literie</t>
  </si>
  <si>
    <t>Classeur dossier</t>
  </si>
  <si>
    <t>Bibliothèque simple</t>
  </si>
  <si>
    <t>Bibliothèque double</t>
  </si>
  <si>
    <t>Computer/PC</t>
  </si>
  <si>
    <t>CAVE/GRENIER/JARDIN</t>
  </si>
  <si>
    <t>Meuble d'angle</t>
  </si>
  <si>
    <t>Porte-manteaux</t>
  </si>
  <si>
    <t>Tableau (grand)</t>
  </si>
  <si>
    <t>Armoire 1 porte</t>
  </si>
  <si>
    <t>Piano d'étude</t>
  </si>
  <si>
    <t>Piano droit</t>
  </si>
  <si>
    <t>Table basse</t>
  </si>
  <si>
    <t>Table roulante</t>
  </si>
  <si>
    <t>Table (moyenne)</t>
  </si>
  <si>
    <t>Table (grande)</t>
  </si>
  <si>
    <t>PLANTE (petite)</t>
  </si>
  <si>
    <t>PLANTE (moyenne)</t>
  </si>
  <si>
    <t>PlANTE (grande)</t>
  </si>
  <si>
    <t>Lister autres effets :</t>
  </si>
  <si>
    <t>Hifi</t>
  </si>
  <si>
    <t>PC</t>
  </si>
  <si>
    <t>Enceintes</t>
  </si>
  <si>
    <t>Aspirateur/Table à repasser</t>
  </si>
  <si>
    <t>Friteuse</t>
  </si>
  <si>
    <t>Lave-vaisselle</t>
  </si>
  <si>
    <t>Machine à café</t>
  </si>
  <si>
    <t>Tabouret</t>
  </si>
  <si>
    <t>Armoire de rangement (1 mètre)</t>
  </si>
  <si>
    <t>Armoire de rangement (+ 1 mètre)</t>
  </si>
  <si>
    <t>Parc</t>
  </si>
  <si>
    <t>Bibliothèque (largeur 1 mètre)</t>
  </si>
  <si>
    <t>Lampadaire</t>
  </si>
  <si>
    <t>Tapis moyen</t>
  </si>
  <si>
    <t>Tapis grand</t>
  </si>
  <si>
    <t>Ecritoire</t>
  </si>
  <si>
    <t>Tapis petit</t>
  </si>
  <si>
    <t>Escabeau</t>
  </si>
  <si>
    <t>Brouette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</si>
</sst>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0" xfId="0" applyFont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21" fillId="0" borderId="13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0" borderId="13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20" fillId="24" borderId="1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4" fontId="20" fillId="0" borderId="15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15" xfId="0" applyFont="1" applyBorder="1" applyAlignment="1" applyProtection="1">
      <alignment horizontal="center"/>
      <protection hidden="1"/>
    </xf>
    <xf numFmtId="0" fontId="20" fillId="0" borderId="15" xfId="0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left" vertical="center"/>
      <protection hidden="1"/>
    </xf>
    <xf numFmtId="4" fontId="20" fillId="0" borderId="15" xfId="0" applyNumberFormat="1" applyFont="1" applyBorder="1" applyAlignment="1" applyProtection="1">
      <alignment vertical="center"/>
      <protection hidden="1" locked="0"/>
    </xf>
    <xf numFmtId="0" fontId="20" fillId="0" borderId="15" xfId="0" applyFont="1" applyBorder="1" applyAlignment="1" applyProtection="1">
      <alignment vertical="center"/>
      <protection hidden="1" locked="0"/>
    </xf>
    <xf numFmtId="0" fontId="20" fillId="0" borderId="15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vertical="center"/>
      <protection hidden="1" locked="0"/>
    </xf>
    <xf numFmtId="0" fontId="20" fillId="0" borderId="16" xfId="0" applyFont="1" applyBorder="1" applyAlignment="1" applyProtection="1">
      <alignment horizontal="center"/>
      <protection hidden="1" locked="0"/>
    </xf>
    <xf numFmtId="0" fontId="20" fillId="0" borderId="17" xfId="0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4" fontId="23" fillId="0" borderId="17" xfId="0" applyNumberFormat="1" applyFont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/>
      <protection hidden="1"/>
    </xf>
    <xf numFmtId="0" fontId="23" fillId="0" borderId="17" xfId="0" applyFont="1" applyBorder="1" applyAlignment="1" applyProtection="1">
      <alignment horizontal="center"/>
      <protection hidden="1"/>
    </xf>
    <xf numFmtId="0" fontId="20" fillId="24" borderId="18" xfId="0" applyFont="1" applyFill="1" applyBorder="1" applyAlignment="1" applyProtection="1">
      <alignment horizontal="center" vertical="top" wrapText="1"/>
      <protection hidden="1"/>
    </xf>
    <xf numFmtId="0" fontId="20" fillId="0" borderId="15" xfId="0" applyFont="1" applyBorder="1" applyAlignment="1" applyProtection="1">
      <alignment horizontal="right"/>
      <protection hidden="1"/>
    </xf>
    <xf numFmtId="4" fontId="20" fillId="0" borderId="15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5" xfId="0" applyNumberFormat="1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/>
      <protection hidden="1"/>
    </xf>
    <xf numFmtId="0" fontId="20" fillId="0" borderId="15" xfId="0" applyNumberFormat="1" applyFont="1" applyBorder="1" applyAlignment="1" applyProtection="1">
      <alignment horizontal="center"/>
      <protection hidden="1" locked="0"/>
    </xf>
    <xf numFmtId="0" fontId="20" fillId="0" borderId="16" xfId="0" applyFont="1" applyBorder="1" applyAlignment="1" applyProtection="1">
      <alignment horizontal="center"/>
      <protection hidden="1"/>
    </xf>
    <xf numFmtId="0" fontId="20" fillId="0" borderId="16" xfId="0" applyFont="1" applyBorder="1" applyAlignment="1" applyProtection="1">
      <alignment/>
      <protection hidden="1" locked="0"/>
    </xf>
    <xf numFmtId="0" fontId="23" fillId="0" borderId="17" xfId="0" applyFont="1" applyBorder="1" applyAlignment="1" applyProtection="1">
      <alignment/>
      <protection hidden="1"/>
    </xf>
    <xf numFmtId="4" fontId="23" fillId="0" borderId="17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23" fillId="0" borderId="17" xfId="0" applyFont="1" applyBorder="1" applyAlignment="1" applyProtection="1">
      <alignment horizontal="right" vertical="center"/>
      <protection hidden="1"/>
    </xf>
    <xf numFmtId="0" fontId="20" fillId="0" borderId="15" xfId="0" applyFont="1" applyBorder="1" applyAlignment="1" applyProtection="1">
      <alignment vertical="center"/>
      <protection hidden="1"/>
    </xf>
    <xf numFmtId="0" fontId="23" fillId="20" borderId="15" xfId="0" applyFont="1" applyFill="1" applyBorder="1" applyAlignment="1" applyProtection="1">
      <alignment vertical="center"/>
      <protection hidden="1"/>
    </xf>
    <xf numFmtId="0" fontId="20" fillId="20" borderId="15" xfId="0" applyFont="1" applyFill="1" applyBorder="1" applyAlignment="1" applyProtection="1">
      <alignment/>
      <protection hidden="1"/>
    </xf>
    <xf numFmtId="0" fontId="20" fillId="0" borderId="18" xfId="0" applyFont="1" applyBorder="1" applyAlignment="1" applyProtection="1">
      <alignment horizontal="left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0" fillId="0" borderId="19" xfId="0" applyFont="1" applyBorder="1" applyAlignment="1" applyProtection="1">
      <alignment vertical="center"/>
      <protection hidden="1"/>
    </xf>
    <xf numFmtId="0" fontId="20" fillId="0" borderId="18" xfId="0" applyFont="1" applyBorder="1" applyAlignment="1" applyProtection="1">
      <alignment vertical="center"/>
      <protection hidden="1"/>
    </xf>
    <xf numFmtId="4" fontId="20" fillId="0" borderId="15" xfId="0" applyNumberFormat="1" applyFont="1" applyBorder="1" applyAlignment="1" applyProtection="1">
      <alignment/>
      <protection hidden="1" locked="0"/>
    </xf>
    <xf numFmtId="0" fontId="20" fillId="0" borderId="15" xfId="0" applyFont="1" applyBorder="1" applyAlignment="1" applyProtection="1">
      <alignment/>
      <protection hidden="1" locked="0"/>
    </xf>
    <xf numFmtId="0" fontId="20" fillId="24" borderId="15" xfId="0" applyFont="1" applyFill="1" applyBorder="1" applyAlignment="1" applyProtection="1">
      <alignment horizontal="center" vertical="top" wrapText="1"/>
      <protection hidden="1"/>
    </xf>
    <xf numFmtId="0" fontId="20" fillId="24" borderId="15" xfId="0" applyFont="1" applyFill="1" applyBorder="1" applyAlignment="1" applyProtection="1">
      <alignment horizontal="center" wrapText="1"/>
      <protection hidden="1"/>
    </xf>
    <xf numFmtId="4" fontId="20" fillId="0" borderId="15" xfId="0" applyNumberFormat="1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4" fontId="20" fillId="0" borderId="16" xfId="0" applyNumberFormat="1" applyFont="1" applyBorder="1" applyAlignment="1" applyProtection="1">
      <alignment/>
      <protection hidden="1" locked="0"/>
    </xf>
    <xf numFmtId="0" fontId="20" fillId="0" borderId="16" xfId="0" applyFont="1" applyBorder="1" applyAlignment="1" applyProtection="1">
      <alignment/>
      <protection hidden="1" locked="0"/>
    </xf>
    <xf numFmtId="4" fontId="23" fillId="0" borderId="17" xfId="0" applyNumberFormat="1" applyFont="1" applyBorder="1" applyAlignment="1" applyProtection="1">
      <alignment/>
      <protection hidden="1"/>
    </xf>
    <xf numFmtId="0" fontId="23" fillId="0" borderId="17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/>
      <protection hidden="1"/>
    </xf>
    <xf numFmtId="0" fontId="20" fillId="0" borderId="16" xfId="0" applyFont="1" applyBorder="1" applyAlignment="1" applyProtection="1">
      <alignment/>
      <protection hidden="1"/>
    </xf>
    <xf numFmtId="0" fontId="23" fillId="20" borderId="18" xfId="0" applyFont="1" applyFill="1" applyBorder="1" applyAlignment="1" applyProtection="1">
      <alignment/>
      <protection hidden="1"/>
    </xf>
    <xf numFmtId="0" fontId="23" fillId="20" borderId="19" xfId="0" applyFont="1" applyFill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 locked="0"/>
    </xf>
    <xf numFmtId="0" fontId="20" fillId="0" borderId="19" xfId="0" applyFont="1" applyBorder="1" applyAlignment="1" applyProtection="1">
      <alignment/>
      <protection hidden="1" locked="0"/>
    </xf>
    <xf numFmtId="0" fontId="23" fillId="0" borderId="17" xfId="0" applyFont="1" applyBorder="1" applyAlignment="1" applyProtection="1">
      <alignment horizontal="right"/>
      <protection hidden="1"/>
    </xf>
    <xf numFmtId="0" fontId="20" fillId="24" borderId="15" xfId="0" applyFont="1" applyFill="1" applyBorder="1" applyAlignment="1" applyProtection="1">
      <alignment horizontal="center" vertical="top"/>
      <protection hidden="1"/>
    </xf>
    <xf numFmtId="0" fontId="20" fillId="24" borderId="15" xfId="0" applyFont="1" applyFill="1" applyBorder="1" applyAlignment="1" applyProtection="1">
      <alignment vertical="top" wrapText="1"/>
      <protection hidden="1"/>
    </xf>
    <xf numFmtId="0" fontId="20" fillId="24" borderId="15" xfId="0" applyFont="1" applyFill="1" applyBorder="1" applyAlignment="1" applyProtection="1">
      <alignment wrapText="1"/>
      <protection hidden="1"/>
    </xf>
    <xf numFmtId="0" fontId="20" fillId="0" borderId="15" xfId="0" applyFont="1" applyBorder="1" applyAlignment="1" applyProtection="1">
      <alignment horizontal="right"/>
      <protection hidden="1"/>
    </xf>
    <xf numFmtId="0" fontId="23" fillId="20" borderId="15" xfId="0" applyFont="1" applyFill="1" applyBorder="1" applyAlignment="1" applyProtection="1">
      <alignment/>
      <protection hidden="1"/>
    </xf>
    <xf numFmtId="0" fontId="20" fillId="24" borderId="15" xfId="0" applyFont="1" applyFill="1" applyBorder="1" applyAlignment="1" applyProtection="1">
      <alignment horizontal="left" vertical="top" wrapText="1"/>
      <protection hidden="1"/>
    </xf>
    <xf numFmtId="0" fontId="20" fillId="24" borderId="15" xfId="0" applyFont="1" applyFill="1" applyBorder="1" applyAlignment="1" applyProtection="1">
      <alignment/>
      <protection hidden="1"/>
    </xf>
    <xf numFmtId="0" fontId="20" fillId="0" borderId="15" xfId="0" applyFont="1" applyBorder="1" applyAlignment="1" applyProtection="1">
      <alignment horizontal="right" vertical="center"/>
      <protection hidden="1"/>
    </xf>
    <xf numFmtId="0" fontId="23" fillId="0" borderId="21" xfId="0" applyFont="1" applyBorder="1" applyAlignment="1" applyProtection="1">
      <alignment horizontal="right" vertical="center"/>
      <protection hidden="1"/>
    </xf>
    <xf numFmtId="0" fontId="23" fillId="0" borderId="22" xfId="0" applyFont="1" applyBorder="1" applyAlignment="1" applyProtection="1">
      <alignment horizontal="right" vertical="center"/>
      <protection hidden="1"/>
    </xf>
    <xf numFmtId="0" fontId="20" fillId="0" borderId="15" xfId="0" applyFont="1" applyBorder="1" applyAlignment="1" applyProtection="1">
      <alignment vertical="center"/>
      <protection hidden="1" locked="0"/>
    </xf>
    <xf numFmtId="0" fontId="20" fillId="0" borderId="15" xfId="0" applyFont="1" applyBorder="1" applyAlignment="1" applyProtection="1">
      <alignment horizontal="left" vertical="center"/>
      <protection hidden="1"/>
    </xf>
    <xf numFmtId="0" fontId="20" fillId="24" borderId="18" xfId="0" applyFont="1" applyFill="1" applyBorder="1" applyAlignment="1" applyProtection="1">
      <alignment horizontal="left" vertical="top" wrapText="1"/>
      <protection hidden="1"/>
    </xf>
    <xf numFmtId="0" fontId="20" fillId="24" borderId="19" xfId="0" applyFont="1" applyFill="1" applyBorder="1" applyAlignment="1" applyProtection="1">
      <alignment horizontal="left" vertical="top" wrapText="1"/>
      <protection hidden="1"/>
    </xf>
    <xf numFmtId="0" fontId="23" fillId="20" borderId="15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/>
      <protection hidden="1"/>
    </xf>
    <xf numFmtId="4" fontId="20" fillId="0" borderId="18" xfId="0" applyNumberFormat="1" applyFont="1" applyBorder="1" applyAlignment="1" applyProtection="1">
      <alignment horizontal="center"/>
      <protection hidden="1" locked="0"/>
    </xf>
    <xf numFmtId="4" fontId="20" fillId="0" borderId="19" xfId="0" applyNumberFormat="1" applyFont="1" applyBorder="1" applyAlignment="1" applyProtection="1">
      <alignment horizontal="center"/>
      <protection hidden="1" locked="0"/>
    </xf>
    <xf numFmtId="0" fontId="22" fillId="0" borderId="20" xfId="0" applyFont="1" applyBorder="1" applyAlignment="1" applyProtection="1">
      <alignment/>
      <protection hidden="1" locked="0"/>
    </xf>
    <xf numFmtId="4" fontId="20" fillId="0" borderId="18" xfId="0" applyNumberFormat="1" applyFont="1" applyBorder="1" applyAlignment="1" applyProtection="1">
      <alignment/>
      <protection hidden="1" locked="0"/>
    </xf>
    <xf numFmtId="4" fontId="20" fillId="0" borderId="19" xfId="0" applyNumberFormat="1" applyFont="1" applyBorder="1" applyAlignment="1" applyProtection="1">
      <alignment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66675</xdr:rowOff>
    </xdr:from>
    <xdr:to>
      <xdr:col>15</xdr:col>
      <xdr:colOff>28575</xdr:colOff>
      <xdr:row>4</xdr:row>
      <xdr:rowOff>95250</xdr:rowOff>
    </xdr:to>
    <xdr:pic>
      <xdr:nvPicPr>
        <xdr:cNvPr id="1" name="Picture 17" descr="DMS+schmi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6675"/>
          <a:ext cx="2705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showGridLines="0" tabSelected="1" zoomScalePageLayoutView="0" workbookViewId="0" topLeftCell="A107">
      <selection activeCell="K141" sqref="K141"/>
    </sheetView>
  </sheetViews>
  <sheetFormatPr defaultColWidth="11.421875" defaultRowHeight="12.75"/>
  <cols>
    <col min="1" max="1" width="4.28125" style="3" customWidth="1"/>
    <col min="2" max="2" width="8.8515625" style="2" customWidth="1"/>
    <col min="3" max="3" width="16.00390625" style="2" customWidth="1"/>
    <col min="4" max="4" width="2.8515625" style="3" customWidth="1"/>
    <col min="5" max="5" width="5.00390625" style="3" customWidth="1"/>
    <col min="6" max="6" width="8.7109375" style="2" customWidth="1"/>
    <col min="7" max="7" width="1.28515625" style="2" customWidth="1"/>
    <col min="8" max="8" width="4.28125" style="3" customWidth="1"/>
    <col min="9" max="9" width="10.7109375" style="2" customWidth="1"/>
    <col min="10" max="10" width="14.140625" style="2" customWidth="1"/>
    <col min="11" max="11" width="2.8515625" style="2" customWidth="1"/>
    <col min="12" max="12" width="5.00390625" style="3" customWidth="1"/>
    <col min="13" max="13" width="4.7109375" style="2" customWidth="1"/>
    <col min="14" max="14" width="3.421875" style="2" customWidth="1"/>
    <col min="15" max="15" width="0" style="2" hidden="1" customWidth="1"/>
    <col min="16" max="18" width="11.421875" style="4" customWidth="1"/>
    <col min="19" max="16384" width="11.421875" style="2" customWidth="1"/>
  </cols>
  <sheetData>
    <row r="1" ht="11.25"/>
    <row r="2" ht="11.25">
      <c r="A2" s="1" t="s">
        <v>3</v>
      </c>
    </row>
    <row r="3" ht="11.25">
      <c r="A3" s="1" t="s">
        <v>4</v>
      </c>
    </row>
    <row r="4" ht="11.25">
      <c r="A4" s="1" t="s">
        <v>5</v>
      </c>
    </row>
    <row r="5" ht="11.25"/>
    <row r="6" spans="1:7" ht="9" customHeight="1">
      <c r="A6" s="5"/>
      <c r="B6" s="6"/>
      <c r="C6" s="6"/>
      <c r="D6" s="7"/>
      <c r="E6" s="7"/>
      <c r="F6" s="6"/>
      <c r="G6" s="6"/>
    </row>
    <row r="7" spans="1:14" ht="6" customHeight="1">
      <c r="A7" s="8"/>
      <c r="B7" s="9"/>
      <c r="C7" s="9"/>
      <c r="D7" s="10"/>
      <c r="E7" s="10"/>
      <c r="F7" s="9"/>
      <c r="G7" s="9"/>
      <c r="H7" s="10"/>
      <c r="I7" s="9"/>
      <c r="J7" s="9"/>
      <c r="K7" s="9"/>
      <c r="L7" s="10"/>
      <c r="M7" s="9"/>
      <c r="N7" s="11"/>
    </row>
    <row r="8" spans="1:14" ht="15.75">
      <c r="A8" s="12" t="s">
        <v>6</v>
      </c>
      <c r="B8" s="6"/>
      <c r="C8" s="6"/>
      <c r="D8" s="7"/>
      <c r="E8" s="7"/>
      <c r="F8" s="6"/>
      <c r="G8" s="6"/>
      <c r="H8" s="13"/>
      <c r="I8" s="6"/>
      <c r="J8" s="6"/>
      <c r="K8" s="6"/>
      <c r="L8" s="7"/>
      <c r="M8" s="6"/>
      <c r="N8" s="14"/>
    </row>
    <row r="9" spans="1:14" ht="11.25">
      <c r="A9" s="15"/>
      <c r="B9" s="6"/>
      <c r="C9" s="6"/>
      <c r="D9" s="7"/>
      <c r="E9" s="7"/>
      <c r="F9" s="6"/>
      <c r="G9" s="6"/>
      <c r="H9" s="13" t="s">
        <v>19</v>
      </c>
      <c r="I9" s="6"/>
      <c r="J9" s="6"/>
      <c r="K9" s="6"/>
      <c r="L9" s="7"/>
      <c r="M9" s="6"/>
      <c r="N9" s="14"/>
    </row>
    <row r="10" spans="1:14" ht="11.25">
      <c r="A10" s="16" t="s">
        <v>8</v>
      </c>
      <c r="B10" s="6"/>
      <c r="C10" s="110" t="s">
        <v>2</v>
      </c>
      <c r="D10" s="110"/>
      <c r="E10" s="110"/>
      <c r="F10" s="110"/>
      <c r="G10" s="6"/>
      <c r="H10" s="13" t="s">
        <v>15</v>
      </c>
      <c r="I10" s="6"/>
      <c r="J10" s="6"/>
      <c r="K10" s="6"/>
      <c r="L10" s="7"/>
      <c r="M10" s="6"/>
      <c r="N10" s="14"/>
    </row>
    <row r="11" spans="1:14" ht="11.25">
      <c r="A11" s="15"/>
      <c r="B11" s="6"/>
      <c r="C11" s="6"/>
      <c r="D11" s="7"/>
      <c r="E11" s="7"/>
      <c r="F11" s="6"/>
      <c r="G11" s="6"/>
      <c r="H11" s="13" t="s">
        <v>16</v>
      </c>
      <c r="I11" s="6"/>
      <c r="J11" s="6"/>
      <c r="K11" s="6"/>
      <c r="L11" s="7"/>
      <c r="M11" s="6"/>
      <c r="N11" s="14"/>
    </row>
    <row r="12" spans="1:14" ht="11.25">
      <c r="A12" s="16" t="s">
        <v>7</v>
      </c>
      <c r="B12" s="6"/>
      <c r="C12" s="110"/>
      <c r="D12" s="110"/>
      <c r="E12" s="110"/>
      <c r="F12" s="110"/>
      <c r="G12" s="6"/>
      <c r="H12" s="13" t="s">
        <v>17</v>
      </c>
      <c r="I12" s="6"/>
      <c r="J12" s="6"/>
      <c r="K12" s="6"/>
      <c r="L12" s="7"/>
      <c r="M12" s="6"/>
      <c r="N12" s="14"/>
    </row>
    <row r="13" spans="1:14" ht="11.25">
      <c r="A13" s="15"/>
      <c r="B13" s="6"/>
      <c r="C13" s="17" t="s">
        <v>11</v>
      </c>
      <c r="D13" s="7"/>
      <c r="E13" s="7"/>
      <c r="F13" s="6"/>
      <c r="G13" s="6"/>
      <c r="H13" s="13" t="s">
        <v>18</v>
      </c>
      <c r="I13" s="6"/>
      <c r="J13" s="6"/>
      <c r="K13" s="6"/>
      <c r="L13" s="7"/>
      <c r="M13" s="6"/>
      <c r="N13" s="14"/>
    </row>
    <row r="14" spans="1:14" ht="11.25">
      <c r="A14" s="16" t="s">
        <v>9</v>
      </c>
      <c r="B14" s="18"/>
      <c r="C14" s="110"/>
      <c r="D14" s="110"/>
      <c r="E14" s="110"/>
      <c r="F14" s="110"/>
      <c r="G14" s="6"/>
      <c r="H14" s="19"/>
      <c r="I14" s="6"/>
      <c r="J14" s="6"/>
      <c r="K14" s="6"/>
      <c r="L14" s="7"/>
      <c r="M14" s="6"/>
      <c r="N14" s="14"/>
    </row>
    <row r="15" spans="1:14" ht="11.25">
      <c r="A15" s="20"/>
      <c r="B15" s="21"/>
      <c r="C15" s="17" t="s">
        <v>10</v>
      </c>
      <c r="D15" s="22"/>
      <c r="E15" s="22"/>
      <c r="F15" s="21"/>
      <c r="G15" s="21"/>
      <c r="H15" s="23"/>
      <c r="I15" s="6"/>
      <c r="J15" s="6"/>
      <c r="K15" s="6"/>
      <c r="L15" s="7"/>
      <c r="M15" s="6"/>
      <c r="N15" s="14"/>
    </row>
    <row r="16" spans="1:14" ht="19.5" customHeight="1">
      <c r="A16" s="24" t="s">
        <v>12</v>
      </c>
      <c r="B16" s="94" t="s">
        <v>13</v>
      </c>
      <c r="C16" s="94"/>
      <c r="D16" s="24" t="s">
        <v>2</v>
      </c>
      <c r="E16" s="24" t="s">
        <v>2</v>
      </c>
      <c r="F16" s="24" t="s">
        <v>14</v>
      </c>
      <c r="G16" s="25"/>
      <c r="H16" s="24" t="s">
        <v>12</v>
      </c>
      <c r="I16" s="94" t="s">
        <v>13</v>
      </c>
      <c r="J16" s="95"/>
      <c r="K16" s="24" t="s">
        <v>2</v>
      </c>
      <c r="L16" s="24" t="s">
        <v>2</v>
      </c>
      <c r="M16" s="89" t="s">
        <v>14</v>
      </c>
      <c r="N16" s="89"/>
    </row>
    <row r="17" spans="1:14" ht="11.25" customHeight="1">
      <c r="A17" s="26"/>
      <c r="B17" s="103" t="s">
        <v>47</v>
      </c>
      <c r="C17" s="103"/>
      <c r="D17" s="26"/>
      <c r="E17" s="26"/>
      <c r="F17" s="27"/>
      <c r="G17" s="28"/>
      <c r="H17" s="29"/>
      <c r="I17" s="96" t="s">
        <v>21</v>
      </c>
      <c r="J17" s="76"/>
      <c r="K17" s="30"/>
      <c r="L17" s="29">
        <f>E69</f>
        <v>0</v>
      </c>
      <c r="M17" s="75">
        <f>F69</f>
        <v>0</v>
      </c>
      <c r="N17" s="76"/>
    </row>
    <row r="18" spans="1:14" ht="11.25" customHeight="1">
      <c r="A18" s="31"/>
      <c r="B18" s="100" t="s">
        <v>128</v>
      </c>
      <c r="C18" s="100"/>
      <c r="D18" s="26">
        <v>10</v>
      </c>
      <c r="E18" s="26">
        <f aca="true" t="shared" si="0" ref="E18:E49">IF(OR(ISBLANK(A18),ISBLANK(D18)),"",A18*D18)</f>
      </c>
      <c r="F18" s="33"/>
      <c r="G18" s="28"/>
      <c r="H18" s="29"/>
      <c r="I18" s="65" t="s">
        <v>48</v>
      </c>
      <c r="J18" s="66"/>
      <c r="K18" s="30"/>
      <c r="L18" s="26">
        <f aca="true" t="shared" si="1" ref="L18:L68">IF(OR(ISBLANK(H18),ISBLANK(K18)),"",H18*K18)</f>
      </c>
      <c r="M18" s="75"/>
      <c r="N18" s="76"/>
    </row>
    <row r="19" spans="1:14" ht="11.25" customHeight="1">
      <c r="A19" s="31"/>
      <c r="B19" s="100" t="s">
        <v>38</v>
      </c>
      <c r="C19" s="100"/>
      <c r="D19" s="26">
        <v>15</v>
      </c>
      <c r="E19" s="26">
        <f t="shared" si="0"/>
      </c>
      <c r="F19" s="34"/>
      <c r="G19" s="28"/>
      <c r="H19" s="35"/>
      <c r="I19" s="64" t="s">
        <v>37</v>
      </c>
      <c r="J19" s="76"/>
      <c r="K19" s="26">
        <v>15</v>
      </c>
      <c r="L19" s="26">
        <f t="shared" si="1"/>
      </c>
      <c r="M19" s="71"/>
      <c r="N19" s="72"/>
    </row>
    <row r="20" spans="1:14" ht="11.25" customHeight="1">
      <c r="A20" s="31"/>
      <c r="B20" s="100" t="s">
        <v>65</v>
      </c>
      <c r="C20" s="100"/>
      <c r="D20" s="26">
        <v>10</v>
      </c>
      <c r="E20" s="26">
        <f t="shared" si="0"/>
      </c>
      <c r="F20" s="34"/>
      <c r="G20" s="28"/>
      <c r="H20" s="35"/>
      <c r="I20" s="64" t="s">
        <v>72</v>
      </c>
      <c r="J20" s="76"/>
      <c r="K20" s="26">
        <v>20</v>
      </c>
      <c r="L20" s="26">
        <f t="shared" si="1"/>
      </c>
      <c r="M20" s="71"/>
      <c r="N20" s="72"/>
    </row>
    <row r="21" spans="1:14" ht="11.25" customHeight="1">
      <c r="A21" s="31"/>
      <c r="B21" s="100" t="s">
        <v>150</v>
      </c>
      <c r="C21" s="100"/>
      <c r="D21" s="26">
        <v>10</v>
      </c>
      <c r="E21" s="26">
        <f t="shared" si="0"/>
      </c>
      <c r="F21" s="34"/>
      <c r="G21" s="28"/>
      <c r="H21" s="35"/>
      <c r="I21" s="72" t="s">
        <v>76</v>
      </c>
      <c r="J21" s="72"/>
      <c r="K21" s="26">
        <v>5</v>
      </c>
      <c r="L21" s="26">
        <f t="shared" si="1"/>
      </c>
      <c r="M21" s="71"/>
      <c r="N21" s="72"/>
    </row>
    <row r="22" spans="1:14" ht="11.25" customHeight="1">
      <c r="A22" s="31"/>
      <c r="B22" s="100" t="s">
        <v>77</v>
      </c>
      <c r="C22" s="100"/>
      <c r="D22" s="26">
        <v>20</v>
      </c>
      <c r="E22" s="26">
        <f t="shared" si="0"/>
      </c>
      <c r="F22" s="34"/>
      <c r="G22" s="28"/>
      <c r="H22" s="35"/>
      <c r="I22" s="64" t="s">
        <v>34</v>
      </c>
      <c r="J22" s="76"/>
      <c r="K22" s="26">
        <v>4</v>
      </c>
      <c r="L22" s="26">
        <f t="shared" si="1"/>
      </c>
      <c r="M22" s="71"/>
      <c r="N22" s="72"/>
    </row>
    <row r="23" spans="1:14" ht="11.25" customHeight="1">
      <c r="A23" s="31"/>
      <c r="B23" s="100" t="s">
        <v>52</v>
      </c>
      <c r="C23" s="100"/>
      <c r="D23" s="26">
        <v>2</v>
      </c>
      <c r="E23" s="26">
        <f t="shared" si="0"/>
      </c>
      <c r="F23" s="34"/>
      <c r="G23" s="28"/>
      <c r="H23" s="35"/>
      <c r="I23" s="64" t="s">
        <v>39</v>
      </c>
      <c r="J23" s="76"/>
      <c r="K23" s="26">
        <v>4</v>
      </c>
      <c r="L23" s="26">
        <f t="shared" si="1"/>
      </c>
      <c r="M23" s="71"/>
      <c r="N23" s="72"/>
    </row>
    <row r="24" spans="1:14" ht="11.25" customHeight="1">
      <c r="A24" s="31"/>
      <c r="B24" s="100" t="s">
        <v>40</v>
      </c>
      <c r="C24" s="100"/>
      <c r="D24" s="26">
        <v>10</v>
      </c>
      <c r="E24" s="26">
        <f t="shared" si="0"/>
      </c>
      <c r="F24" s="34"/>
      <c r="G24" s="28"/>
      <c r="H24" s="35"/>
      <c r="I24" s="64" t="s">
        <v>73</v>
      </c>
      <c r="J24" s="76"/>
      <c r="K24" s="26">
        <v>5</v>
      </c>
      <c r="L24" s="26">
        <f t="shared" si="1"/>
      </c>
      <c r="M24" s="71"/>
      <c r="N24" s="72"/>
    </row>
    <row r="25" spans="1:14" ht="11.25" customHeight="1">
      <c r="A25" s="31"/>
      <c r="B25" s="100" t="s">
        <v>141</v>
      </c>
      <c r="C25" s="100"/>
      <c r="D25" s="26">
        <v>2</v>
      </c>
      <c r="E25" s="26">
        <f t="shared" si="0"/>
      </c>
      <c r="F25" s="34"/>
      <c r="G25" s="28"/>
      <c r="H25" s="35"/>
      <c r="I25" s="64" t="s">
        <v>71</v>
      </c>
      <c r="J25" s="76"/>
      <c r="K25" s="26">
        <v>10</v>
      </c>
      <c r="L25" s="26">
        <f t="shared" si="1"/>
      </c>
      <c r="M25" s="71"/>
      <c r="N25" s="72"/>
    </row>
    <row r="26" spans="1:14" ht="11.25" customHeight="1">
      <c r="A26" s="31"/>
      <c r="B26" s="100" t="s">
        <v>27</v>
      </c>
      <c r="C26" s="100"/>
      <c r="D26" s="26">
        <v>5</v>
      </c>
      <c r="E26" s="26">
        <f t="shared" si="0"/>
      </c>
      <c r="F26" s="34"/>
      <c r="G26" s="28"/>
      <c r="H26" s="35"/>
      <c r="I26" s="64" t="s">
        <v>40</v>
      </c>
      <c r="J26" s="76"/>
      <c r="K26" s="26">
        <v>10</v>
      </c>
      <c r="L26" s="26">
        <f t="shared" si="1"/>
      </c>
      <c r="M26" s="71"/>
      <c r="N26" s="72"/>
    </row>
    <row r="27" spans="1:14" ht="11.25" customHeight="1">
      <c r="A27" s="31"/>
      <c r="B27" s="67" t="s">
        <v>59</v>
      </c>
      <c r="C27" s="68"/>
      <c r="D27" s="26">
        <v>5</v>
      </c>
      <c r="E27" s="26">
        <f t="shared" si="0"/>
      </c>
      <c r="F27" s="34"/>
      <c r="G27" s="28"/>
      <c r="H27" s="35"/>
      <c r="I27" s="64" t="s">
        <v>151</v>
      </c>
      <c r="J27" s="76"/>
      <c r="K27" s="26">
        <v>5</v>
      </c>
      <c r="L27" s="26">
        <f t="shared" si="1"/>
      </c>
      <c r="M27" s="71"/>
      <c r="N27" s="72"/>
    </row>
    <row r="28" spans="1:14" ht="11.25" customHeight="1">
      <c r="A28" s="31"/>
      <c r="B28" s="67" t="s">
        <v>60</v>
      </c>
      <c r="C28" s="68"/>
      <c r="D28" s="26">
        <v>4</v>
      </c>
      <c r="E28" s="26">
        <f t="shared" si="0"/>
      </c>
      <c r="F28" s="34"/>
      <c r="G28" s="28"/>
      <c r="H28" s="35"/>
      <c r="I28" s="64" t="s">
        <v>69</v>
      </c>
      <c r="J28" s="76"/>
      <c r="K28" s="26">
        <v>15</v>
      </c>
      <c r="L28" s="26">
        <f t="shared" si="1"/>
      </c>
      <c r="M28" s="71"/>
      <c r="N28" s="72"/>
    </row>
    <row r="29" spans="1:14" ht="11.25" customHeight="1">
      <c r="A29" s="31"/>
      <c r="B29" s="67" t="s">
        <v>139</v>
      </c>
      <c r="C29" s="68"/>
      <c r="D29" s="26">
        <v>2</v>
      </c>
      <c r="E29" s="26">
        <f t="shared" si="0"/>
      </c>
      <c r="F29" s="34"/>
      <c r="G29" s="28"/>
      <c r="H29" s="35"/>
      <c r="I29" s="64" t="s">
        <v>67</v>
      </c>
      <c r="J29" s="76"/>
      <c r="K29" s="26">
        <v>20</v>
      </c>
      <c r="L29" s="26">
        <f t="shared" si="1"/>
      </c>
      <c r="M29" s="71"/>
      <c r="N29" s="72"/>
    </row>
    <row r="30" spans="1:14" ht="11.25" customHeight="1">
      <c r="A30" s="31"/>
      <c r="B30" s="67" t="s">
        <v>41</v>
      </c>
      <c r="C30" s="68"/>
      <c r="D30" s="26">
        <v>2</v>
      </c>
      <c r="E30" s="26">
        <f t="shared" si="0"/>
      </c>
      <c r="F30" s="34"/>
      <c r="G30" s="28"/>
      <c r="H30" s="35"/>
      <c r="I30" s="64" t="s">
        <v>68</v>
      </c>
      <c r="J30" s="76"/>
      <c r="K30" s="26">
        <v>10</v>
      </c>
      <c r="L30" s="26">
        <f t="shared" si="1"/>
      </c>
      <c r="M30" s="71"/>
      <c r="N30" s="72"/>
    </row>
    <row r="31" spans="1:14" ht="11.25" customHeight="1">
      <c r="A31" s="31"/>
      <c r="B31" s="67" t="s">
        <v>56</v>
      </c>
      <c r="C31" s="68"/>
      <c r="D31" s="26">
        <v>2</v>
      </c>
      <c r="E31" s="26">
        <f t="shared" si="0"/>
      </c>
      <c r="F31" s="34"/>
      <c r="G31" s="28"/>
      <c r="H31" s="35"/>
      <c r="I31" s="64" t="s">
        <v>119</v>
      </c>
      <c r="J31" s="76"/>
      <c r="K31" s="26">
        <v>5</v>
      </c>
      <c r="L31" s="26">
        <f t="shared" si="1"/>
      </c>
      <c r="M31" s="71"/>
      <c r="N31" s="72"/>
    </row>
    <row r="32" spans="1:14" ht="11.25" customHeight="1">
      <c r="A32" s="31"/>
      <c r="B32" s="67" t="s">
        <v>140</v>
      </c>
      <c r="C32" s="68"/>
      <c r="D32" s="26">
        <v>4</v>
      </c>
      <c r="E32" s="26">
        <f t="shared" si="0"/>
      </c>
      <c r="F32" s="34"/>
      <c r="G32" s="28"/>
      <c r="H32" s="35"/>
      <c r="I32" s="64" t="s">
        <v>56</v>
      </c>
      <c r="J32" s="76"/>
      <c r="K32" s="26">
        <v>2</v>
      </c>
      <c r="L32" s="26">
        <f t="shared" si="1"/>
      </c>
      <c r="M32" s="71"/>
      <c r="N32" s="72"/>
    </row>
    <row r="33" spans="1:14" ht="11.25" customHeight="1">
      <c r="A33" s="31"/>
      <c r="B33" s="67" t="s">
        <v>129</v>
      </c>
      <c r="C33" s="68"/>
      <c r="D33" s="26">
        <v>15</v>
      </c>
      <c r="E33" s="26">
        <f t="shared" si="0"/>
      </c>
      <c r="F33" s="34"/>
      <c r="G33" s="28"/>
      <c r="H33" s="35"/>
      <c r="I33" s="72" t="s">
        <v>75</v>
      </c>
      <c r="J33" s="72"/>
      <c r="K33" s="36">
        <v>2</v>
      </c>
      <c r="L33" s="26">
        <f t="shared" si="1"/>
      </c>
      <c r="M33" s="71"/>
      <c r="N33" s="72"/>
    </row>
    <row r="34" spans="1:14" ht="11.25" customHeight="1">
      <c r="A34" s="31"/>
      <c r="B34" s="67" t="s">
        <v>130</v>
      </c>
      <c r="C34" s="68"/>
      <c r="D34" s="26">
        <v>20</v>
      </c>
      <c r="E34" s="26">
        <f t="shared" si="0"/>
      </c>
      <c r="F34" s="34"/>
      <c r="G34" s="28"/>
      <c r="H34" s="35"/>
      <c r="I34" s="64" t="s">
        <v>70</v>
      </c>
      <c r="J34" s="76"/>
      <c r="K34" s="36">
        <v>2</v>
      </c>
      <c r="L34" s="26">
        <f t="shared" si="1"/>
      </c>
      <c r="M34" s="71"/>
      <c r="N34" s="72"/>
    </row>
    <row r="35" spans="1:14" ht="11.25" customHeight="1">
      <c r="A35" s="31"/>
      <c r="B35" s="67" t="s">
        <v>126</v>
      </c>
      <c r="C35" s="68"/>
      <c r="D35" s="26">
        <v>2</v>
      </c>
      <c r="E35" s="26">
        <f t="shared" si="0"/>
      </c>
      <c r="F35" s="34"/>
      <c r="G35" s="28"/>
      <c r="H35" s="35"/>
      <c r="I35" s="72" t="s">
        <v>74</v>
      </c>
      <c r="J35" s="72"/>
      <c r="K35" s="36">
        <v>3</v>
      </c>
      <c r="L35" s="26">
        <f t="shared" si="1"/>
      </c>
      <c r="M35" s="71"/>
      <c r="N35" s="72"/>
    </row>
    <row r="36" spans="1:14" ht="11.25" customHeight="1">
      <c r="A36" s="31"/>
      <c r="B36" s="67" t="s">
        <v>127</v>
      </c>
      <c r="C36" s="68"/>
      <c r="D36" s="26">
        <v>2</v>
      </c>
      <c r="E36" s="26">
        <f t="shared" si="0"/>
      </c>
      <c r="F36" s="34"/>
      <c r="G36" s="28"/>
      <c r="H36" s="35"/>
      <c r="I36" s="72"/>
      <c r="J36" s="72"/>
      <c r="K36" s="36"/>
      <c r="L36" s="26">
        <f t="shared" si="1"/>
      </c>
      <c r="M36" s="71"/>
      <c r="N36" s="72"/>
    </row>
    <row r="37" spans="1:14" ht="11.25" customHeight="1">
      <c r="A37" s="31"/>
      <c r="B37" s="67" t="s">
        <v>131</v>
      </c>
      <c r="C37" s="68"/>
      <c r="D37" s="26">
        <v>5</v>
      </c>
      <c r="E37" s="26">
        <f t="shared" si="0"/>
      </c>
      <c r="F37" s="34"/>
      <c r="G37" s="28"/>
      <c r="H37" s="35"/>
      <c r="I37" s="72"/>
      <c r="J37" s="72"/>
      <c r="K37" s="36"/>
      <c r="L37" s="26">
        <f t="shared" si="1"/>
      </c>
      <c r="M37" s="71"/>
      <c r="N37" s="72"/>
    </row>
    <row r="38" spans="1:14" ht="11.25" customHeight="1">
      <c r="A38" s="31"/>
      <c r="B38" s="67" t="s">
        <v>132</v>
      </c>
      <c r="C38" s="68"/>
      <c r="D38" s="26">
        <v>5</v>
      </c>
      <c r="E38" s="26">
        <f t="shared" si="0"/>
      </c>
      <c r="F38" s="34"/>
      <c r="G38" s="28"/>
      <c r="H38" s="35"/>
      <c r="I38" s="64" t="s">
        <v>22</v>
      </c>
      <c r="J38" s="76"/>
      <c r="K38" s="26">
        <v>6</v>
      </c>
      <c r="L38" s="26">
        <f t="shared" si="1"/>
      </c>
      <c r="M38" s="71"/>
      <c r="N38" s="72"/>
    </row>
    <row r="39" spans="1:14" ht="11.25" customHeight="1">
      <c r="A39" s="31"/>
      <c r="B39" s="32" t="s">
        <v>133</v>
      </c>
      <c r="C39" s="32"/>
      <c r="D39" s="26">
        <v>10</v>
      </c>
      <c r="E39" s="26">
        <f t="shared" si="0"/>
      </c>
      <c r="F39" s="34"/>
      <c r="G39" s="28"/>
      <c r="H39" s="35"/>
      <c r="I39" s="76" t="s">
        <v>25</v>
      </c>
      <c r="J39" s="76"/>
      <c r="K39" s="26">
        <v>1</v>
      </c>
      <c r="L39" s="26">
        <f t="shared" si="1"/>
      </c>
      <c r="M39" s="71"/>
      <c r="N39" s="72"/>
    </row>
    <row r="40" spans="1:14" ht="11.25" customHeight="1" thickBot="1">
      <c r="A40" s="31"/>
      <c r="B40" s="67" t="s">
        <v>134</v>
      </c>
      <c r="C40" s="68"/>
      <c r="D40" s="26">
        <v>15</v>
      </c>
      <c r="E40" s="26">
        <f t="shared" si="0"/>
      </c>
      <c r="F40" s="34"/>
      <c r="G40" s="28"/>
      <c r="H40" s="35"/>
      <c r="I40" s="83" t="s">
        <v>26</v>
      </c>
      <c r="J40" s="83"/>
      <c r="K40" s="26">
        <v>1.5</v>
      </c>
      <c r="L40" s="26">
        <f t="shared" si="1"/>
      </c>
      <c r="M40" s="71"/>
      <c r="N40" s="72"/>
    </row>
    <row r="41" spans="1:14" ht="11.25" customHeight="1" thickTop="1">
      <c r="A41" s="31"/>
      <c r="B41" s="67" t="s">
        <v>33</v>
      </c>
      <c r="C41" s="68"/>
      <c r="D41" s="26">
        <v>4</v>
      </c>
      <c r="E41" s="26">
        <f t="shared" si="0"/>
      </c>
      <c r="F41" s="34"/>
      <c r="G41" s="28"/>
      <c r="H41" s="29"/>
      <c r="I41" s="65" t="s">
        <v>49</v>
      </c>
      <c r="J41" s="66"/>
      <c r="K41" s="26"/>
      <c r="L41" s="26">
        <f t="shared" si="1"/>
      </c>
      <c r="M41" s="75"/>
      <c r="N41" s="76"/>
    </row>
    <row r="42" spans="1:14" ht="11.25" customHeight="1">
      <c r="A42" s="31"/>
      <c r="B42" s="67" t="s">
        <v>64</v>
      </c>
      <c r="C42" s="68"/>
      <c r="D42" s="26">
        <v>5</v>
      </c>
      <c r="E42" s="26">
        <f t="shared" si="0"/>
      </c>
      <c r="F42" s="34"/>
      <c r="G42" s="28"/>
      <c r="H42" s="35"/>
      <c r="I42" s="64" t="s">
        <v>142</v>
      </c>
      <c r="J42" s="76"/>
      <c r="K42" s="26">
        <v>2</v>
      </c>
      <c r="L42" s="26">
        <f t="shared" si="1"/>
      </c>
      <c r="M42" s="71"/>
      <c r="N42" s="72"/>
    </row>
    <row r="43" spans="1:14" ht="11.25" customHeight="1">
      <c r="A43" s="31"/>
      <c r="B43" s="67" t="s">
        <v>46</v>
      </c>
      <c r="C43" s="68"/>
      <c r="D43" s="26">
        <v>1</v>
      </c>
      <c r="E43" s="26">
        <f t="shared" si="0"/>
      </c>
      <c r="F43" s="34"/>
      <c r="G43" s="28"/>
      <c r="H43" s="35"/>
      <c r="I43" s="64" t="s">
        <v>65</v>
      </c>
      <c r="J43" s="76"/>
      <c r="K43" s="26">
        <v>5</v>
      </c>
      <c r="L43" s="26">
        <f t="shared" si="1"/>
      </c>
      <c r="M43" s="71"/>
      <c r="N43" s="72"/>
    </row>
    <row r="44" spans="1:14" ht="11.25" customHeight="1">
      <c r="A44" s="31"/>
      <c r="B44" s="67" t="s">
        <v>2</v>
      </c>
      <c r="C44" s="68"/>
      <c r="D44" s="26"/>
      <c r="E44" s="26">
        <f t="shared" si="0"/>
      </c>
      <c r="F44" s="34"/>
      <c r="G44" s="28"/>
      <c r="H44" s="35"/>
      <c r="I44" s="64" t="s">
        <v>66</v>
      </c>
      <c r="J44" s="76"/>
      <c r="K44" s="26">
        <v>15</v>
      </c>
      <c r="L44" s="26">
        <f t="shared" si="1"/>
      </c>
      <c r="M44" s="71"/>
      <c r="N44" s="72"/>
    </row>
    <row r="45" spans="1:14" ht="11.25" customHeight="1">
      <c r="A45" s="31"/>
      <c r="B45" s="67" t="s">
        <v>135</v>
      </c>
      <c r="C45" s="68"/>
      <c r="D45" s="26">
        <v>2</v>
      </c>
      <c r="E45" s="26">
        <f t="shared" si="0"/>
      </c>
      <c r="F45" s="34"/>
      <c r="G45" s="28"/>
      <c r="H45" s="35"/>
      <c r="I45" s="64" t="s">
        <v>80</v>
      </c>
      <c r="J45" s="76"/>
      <c r="K45" s="26">
        <v>10</v>
      </c>
      <c r="L45" s="26">
        <f t="shared" si="1"/>
      </c>
      <c r="M45" s="71"/>
      <c r="N45" s="72"/>
    </row>
    <row r="46" spans="1:14" ht="11.25" customHeight="1">
      <c r="A46" s="31"/>
      <c r="B46" s="67" t="s">
        <v>136</v>
      </c>
      <c r="C46" s="68"/>
      <c r="D46" s="26">
        <v>5</v>
      </c>
      <c r="E46" s="26">
        <f t="shared" si="0"/>
      </c>
      <c r="F46" s="34"/>
      <c r="G46" s="28"/>
      <c r="H46" s="35"/>
      <c r="I46" s="64" t="s">
        <v>52</v>
      </c>
      <c r="J46" s="76"/>
      <c r="K46" s="26">
        <v>2</v>
      </c>
      <c r="L46" s="26">
        <f t="shared" si="1"/>
      </c>
      <c r="M46" s="71"/>
      <c r="N46" s="72"/>
    </row>
    <row r="47" spans="1:14" ht="11.25" customHeight="1">
      <c r="A47" s="31"/>
      <c r="B47" s="67" t="s">
        <v>137</v>
      </c>
      <c r="C47" s="68"/>
      <c r="D47" s="26">
        <v>10</v>
      </c>
      <c r="E47" s="26">
        <f t="shared" si="0"/>
      </c>
      <c r="F47" s="34"/>
      <c r="G47" s="28"/>
      <c r="H47" s="35"/>
      <c r="I47" s="70" t="s">
        <v>78</v>
      </c>
      <c r="J47" s="53"/>
      <c r="K47" s="26">
        <v>6</v>
      </c>
      <c r="L47" s="26">
        <f t="shared" si="1"/>
      </c>
      <c r="M47" s="71"/>
      <c r="N47" s="72"/>
    </row>
    <row r="48" spans="1:14" ht="11.25" customHeight="1">
      <c r="A48" s="31"/>
      <c r="B48" s="67"/>
      <c r="C48" s="68"/>
      <c r="D48" s="26"/>
      <c r="E48" s="26">
        <f t="shared" si="0"/>
      </c>
      <c r="F48" s="34"/>
      <c r="G48" s="28"/>
      <c r="H48" s="35"/>
      <c r="I48" s="70" t="s">
        <v>143</v>
      </c>
      <c r="J48" s="53"/>
      <c r="K48" s="26">
        <v>1</v>
      </c>
      <c r="L48" s="26">
        <f t="shared" si="1"/>
      </c>
      <c r="M48" s="71"/>
      <c r="N48" s="72"/>
    </row>
    <row r="49" spans="1:14" ht="11.25" customHeight="1">
      <c r="A49" s="31"/>
      <c r="B49" s="67" t="s">
        <v>138</v>
      </c>
      <c r="C49" s="68"/>
      <c r="D49" s="26"/>
      <c r="E49" s="26">
        <f t="shared" si="0"/>
      </c>
      <c r="F49" s="34"/>
      <c r="G49" s="28"/>
      <c r="H49" s="35"/>
      <c r="I49" s="70" t="s">
        <v>58</v>
      </c>
      <c r="J49" s="53"/>
      <c r="K49" s="26">
        <v>8</v>
      </c>
      <c r="L49" s="26">
        <f t="shared" si="1"/>
      </c>
      <c r="M49" s="71"/>
      <c r="N49" s="72"/>
    </row>
    <row r="50" spans="1:14" ht="11.25" customHeight="1">
      <c r="A50" s="31"/>
      <c r="B50" s="70"/>
      <c r="C50" s="69"/>
      <c r="D50" s="26"/>
      <c r="E50" s="26">
        <f aca="true" t="shared" si="2" ref="E50:E68">IF(OR(ISBLANK(A50),ISBLANK(D50)),"",A50*D50)</f>
      </c>
      <c r="F50" s="34"/>
      <c r="G50" s="28"/>
      <c r="H50" s="35"/>
      <c r="I50" s="70" t="s">
        <v>144</v>
      </c>
      <c r="J50" s="53"/>
      <c r="K50" s="26">
        <v>8</v>
      </c>
      <c r="L50" s="26">
        <f t="shared" si="1"/>
      </c>
      <c r="M50" s="71"/>
      <c r="N50" s="72"/>
    </row>
    <row r="51" spans="1:14" ht="11.25" customHeight="1">
      <c r="A51" s="31"/>
      <c r="B51" s="64"/>
      <c r="C51" s="64"/>
      <c r="D51" s="26"/>
      <c r="E51" s="26">
        <f t="shared" si="2"/>
      </c>
      <c r="F51" s="34"/>
      <c r="G51" s="28"/>
      <c r="H51" s="35"/>
      <c r="I51" s="70" t="s">
        <v>145</v>
      </c>
      <c r="J51" s="53"/>
      <c r="K51" s="26">
        <v>1</v>
      </c>
      <c r="L51" s="26">
        <f t="shared" si="1"/>
      </c>
      <c r="M51" s="71"/>
      <c r="N51" s="72"/>
    </row>
    <row r="52" spans="1:14" ht="11.25" customHeight="1">
      <c r="A52" s="31"/>
      <c r="B52" s="76"/>
      <c r="C52" s="76"/>
      <c r="D52" s="26"/>
      <c r="E52" s="26">
        <f t="shared" si="2"/>
      </c>
      <c r="F52" s="34"/>
      <c r="G52" s="28"/>
      <c r="H52" s="35"/>
      <c r="I52" s="70" t="s">
        <v>81</v>
      </c>
      <c r="J52" s="53"/>
      <c r="K52" s="26">
        <v>2</v>
      </c>
      <c r="L52" s="26">
        <f t="shared" si="1"/>
      </c>
      <c r="M52" s="71"/>
      <c r="N52" s="72"/>
    </row>
    <row r="53" spans="1:14" ht="11.25" customHeight="1">
      <c r="A53" s="31"/>
      <c r="B53" s="76"/>
      <c r="C53" s="76"/>
      <c r="D53" s="26"/>
      <c r="E53" s="26">
        <f t="shared" si="2"/>
      </c>
      <c r="F53" s="34"/>
      <c r="G53" s="28"/>
      <c r="H53" s="35"/>
      <c r="I53" s="70" t="s">
        <v>79</v>
      </c>
      <c r="J53" s="53"/>
      <c r="K53" s="26">
        <v>15</v>
      </c>
      <c r="L53" s="26">
        <f t="shared" si="1"/>
      </c>
      <c r="M53" s="71"/>
      <c r="N53" s="72"/>
    </row>
    <row r="54" spans="1:14" ht="11.25" customHeight="1">
      <c r="A54" s="31"/>
      <c r="B54" s="76"/>
      <c r="C54" s="76"/>
      <c r="D54" s="26"/>
      <c r="E54" s="26">
        <f t="shared" si="2"/>
      </c>
      <c r="F54" s="34"/>
      <c r="G54" s="28"/>
      <c r="H54" s="35"/>
      <c r="I54" s="52" t="s">
        <v>57</v>
      </c>
      <c r="J54" s="53"/>
      <c r="K54" s="26">
        <v>8</v>
      </c>
      <c r="L54" s="26">
        <f t="shared" si="1"/>
      </c>
      <c r="M54" s="71"/>
      <c r="N54" s="72"/>
    </row>
    <row r="55" spans="1:14" ht="11.25" customHeight="1">
      <c r="A55" s="31"/>
      <c r="B55" s="76"/>
      <c r="C55" s="76"/>
      <c r="D55" s="26"/>
      <c r="E55" s="26">
        <f t="shared" si="2"/>
      </c>
      <c r="F55" s="34"/>
      <c r="G55" s="28"/>
      <c r="H55" s="35"/>
      <c r="I55" s="52" t="s">
        <v>29</v>
      </c>
      <c r="J55" s="53"/>
      <c r="K55" s="26">
        <v>5</v>
      </c>
      <c r="L55" s="26">
        <f t="shared" si="1"/>
      </c>
      <c r="M55" s="111"/>
      <c r="N55" s="112"/>
    </row>
    <row r="56" spans="1:14" ht="11.25" customHeight="1">
      <c r="A56" s="31"/>
      <c r="B56" s="64"/>
      <c r="C56" s="64"/>
      <c r="D56" s="26"/>
      <c r="E56" s="26">
        <f t="shared" si="2"/>
      </c>
      <c r="F56" s="34"/>
      <c r="G56" s="28"/>
      <c r="H56" s="35"/>
      <c r="I56" s="52" t="s">
        <v>31</v>
      </c>
      <c r="J56" s="53"/>
      <c r="K56" s="26">
        <v>10</v>
      </c>
      <c r="L56" s="26">
        <f t="shared" si="1"/>
      </c>
      <c r="M56" s="111"/>
      <c r="N56" s="112"/>
    </row>
    <row r="57" spans="1:14" ht="11.25" customHeight="1">
      <c r="A57" s="31"/>
      <c r="B57" s="64"/>
      <c r="C57" s="64"/>
      <c r="D57" s="26"/>
      <c r="E57" s="26">
        <f t="shared" si="2"/>
      </c>
      <c r="F57" s="34"/>
      <c r="G57" s="28"/>
      <c r="H57" s="35"/>
      <c r="I57" s="52" t="s">
        <v>32</v>
      </c>
      <c r="J57" s="53"/>
      <c r="K57" s="26">
        <v>15</v>
      </c>
      <c r="L57" s="26">
        <f t="shared" si="1"/>
      </c>
      <c r="M57" s="71"/>
      <c r="N57" s="72"/>
    </row>
    <row r="58" spans="1:14" ht="11.25" customHeight="1">
      <c r="A58" s="31"/>
      <c r="B58" s="64"/>
      <c r="C58" s="64"/>
      <c r="D58" s="26"/>
      <c r="E58" s="26">
        <f t="shared" si="2"/>
      </c>
      <c r="F58" s="34"/>
      <c r="G58" s="28"/>
      <c r="H58" s="35"/>
      <c r="I58" s="52" t="s">
        <v>146</v>
      </c>
      <c r="J58" s="53"/>
      <c r="K58" s="26">
        <v>2</v>
      </c>
      <c r="L58" s="26">
        <f t="shared" si="1"/>
      </c>
      <c r="M58" s="71"/>
      <c r="N58" s="72"/>
    </row>
    <row r="59" spans="1:14" ht="11.25" customHeight="1">
      <c r="A59" s="31"/>
      <c r="B59" s="99"/>
      <c r="C59" s="99"/>
      <c r="D59" s="31"/>
      <c r="E59" s="26">
        <f t="shared" si="2"/>
      </c>
      <c r="F59" s="34"/>
      <c r="G59" s="28"/>
      <c r="H59" s="35"/>
      <c r="I59" s="52" t="s">
        <v>2</v>
      </c>
      <c r="J59" s="53"/>
      <c r="K59" s="26" t="s">
        <v>2</v>
      </c>
      <c r="L59" s="26">
        <f t="shared" si="1"/>
      </c>
      <c r="M59" s="71"/>
      <c r="N59" s="72"/>
    </row>
    <row r="60" spans="1:14" ht="11.25" customHeight="1">
      <c r="A60" s="31"/>
      <c r="B60" s="99"/>
      <c r="C60" s="99"/>
      <c r="D60" s="31"/>
      <c r="E60" s="26">
        <f t="shared" si="2"/>
      </c>
      <c r="F60" s="34"/>
      <c r="G60" s="28"/>
      <c r="H60" s="35"/>
      <c r="I60" s="52" t="s">
        <v>2</v>
      </c>
      <c r="J60" s="53"/>
      <c r="K60" s="26"/>
      <c r="L60" s="26">
        <f t="shared" si="1"/>
      </c>
      <c r="M60" s="71"/>
      <c r="N60" s="72"/>
    </row>
    <row r="61" spans="1:14" ht="11.25" customHeight="1">
      <c r="A61" s="31"/>
      <c r="B61" s="99"/>
      <c r="C61" s="99"/>
      <c r="D61" s="31"/>
      <c r="E61" s="26">
        <f t="shared" si="2"/>
      </c>
      <c r="F61" s="34"/>
      <c r="G61" s="28"/>
      <c r="H61" s="35"/>
      <c r="I61" s="70" t="s">
        <v>2</v>
      </c>
      <c r="J61" s="53"/>
      <c r="K61" s="26"/>
      <c r="L61" s="26">
        <f t="shared" si="1"/>
      </c>
      <c r="M61" s="71"/>
      <c r="N61" s="72"/>
    </row>
    <row r="62" spans="1:14" ht="11.25" customHeight="1">
      <c r="A62" s="31"/>
      <c r="B62" s="99"/>
      <c r="C62" s="99"/>
      <c r="D62" s="31"/>
      <c r="E62" s="26">
        <f t="shared" si="2"/>
      </c>
      <c r="F62" s="34"/>
      <c r="G62" s="28"/>
      <c r="H62" s="35"/>
      <c r="I62" s="70" t="s">
        <v>2</v>
      </c>
      <c r="J62" s="53"/>
      <c r="K62" s="36"/>
      <c r="L62" s="26">
        <f t="shared" si="1"/>
      </c>
      <c r="M62" s="71"/>
      <c r="N62" s="72"/>
    </row>
    <row r="63" spans="1:14" ht="11.25" customHeight="1">
      <c r="A63" s="31"/>
      <c r="B63" s="99"/>
      <c r="C63" s="99"/>
      <c r="D63" s="31"/>
      <c r="E63" s="26">
        <f t="shared" si="2"/>
      </c>
      <c r="F63" s="34"/>
      <c r="G63" s="28"/>
      <c r="H63" s="35"/>
      <c r="I63" s="72"/>
      <c r="J63" s="72"/>
      <c r="K63" s="36"/>
      <c r="L63" s="26">
        <f t="shared" si="1"/>
      </c>
      <c r="M63" s="71"/>
      <c r="N63" s="72"/>
    </row>
    <row r="64" spans="1:14" ht="11.25" customHeight="1">
      <c r="A64" s="31"/>
      <c r="B64" s="99"/>
      <c r="C64" s="99"/>
      <c r="D64" s="31"/>
      <c r="E64" s="26">
        <f t="shared" si="2"/>
      </c>
      <c r="F64" s="34"/>
      <c r="G64" s="28"/>
      <c r="H64" s="35"/>
      <c r="I64" s="72"/>
      <c r="J64" s="72"/>
      <c r="K64" s="36"/>
      <c r="L64" s="26">
        <f t="shared" si="1"/>
      </c>
      <c r="M64" s="71"/>
      <c r="N64" s="72"/>
    </row>
    <row r="65" spans="1:14" ht="11.25" customHeight="1">
      <c r="A65" s="31"/>
      <c r="B65" s="99"/>
      <c r="C65" s="99"/>
      <c r="D65" s="31"/>
      <c r="E65" s="26">
        <f t="shared" si="2"/>
      </c>
      <c r="F65" s="34"/>
      <c r="G65" s="28"/>
      <c r="H65" s="35"/>
      <c r="I65" s="72"/>
      <c r="J65" s="72"/>
      <c r="K65" s="36"/>
      <c r="L65" s="26">
        <f t="shared" si="1"/>
      </c>
      <c r="M65" s="71"/>
      <c r="N65" s="72"/>
    </row>
    <row r="66" spans="1:14" ht="11.25" customHeight="1">
      <c r="A66" s="31"/>
      <c r="B66" s="99"/>
      <c r="C66" s="99"/>
      <c r="D66" s="31"/>
      <c r="E66" s="26">
        <f t="shared" si="2"/>
      </c>
      <c r="F66" s="34"/>
      <c r="G66" s="28"/>
      <c r="H66" s="35"/>
      <c r="I66" s="72"/>
      <c r="J66" s="72"/>
      <c r="K66" s="36"/>
      <c r="L66" s="26">
        <f t="shared" si="1"/>
      </c>
      <c r="M66" s="71"/>
      <c r="N66" s="72"/>
    </row>
    <row r="67" spans="1:14" ht="11.25" customHeight="1">
      <c r="A67" s="31"/>
      <c r="B67" s="76" t="s">
        <v>25</v>
      </c>
      <c r="C67" s="76"/>
      <c r="D67" s="26">
        <v>1</v>
      </c>
      <c r="E67" s="26">
        <f t="shared" si="2"/>
      </c>
      <c r="F67" s="34"/>
      <c r="G67" s="28"/>
      <c r="H67" s="35"/>
      <c r="I67" s="76" t="s">
        <v>25</v>
      </c>
      <c r="J67" s="76"/>
      <c r="K67" s="26">
        <v>1</v>
      </c>
      <c r="L67" s="26">
        <f t="shared" si="1"/>
      </c>
      <c r="M67" s="71"/>
      <c r="N67" s="72"/>
    </row>
    <row r="68" spans="1:14" ht="11.25" customHeight="1" thickBot="1">
      <c r="A68" s="37"/>
      <c r="B68" s="83" t="s">
        <v>26</v>
      </c>
      <c r="C68" s="83"/>
      <c r="D68" s="38">
        <v>1.5</v>
      </c>
      <c r="E68" s="38">
        <f t="shared" si="2"/>
      </c>
      <c r="F68" s="39"/>
      <c r="G68" s="28"/>
      <c r="H68" s="40"/>
      <c r="I68" s="83" t="s">
        <v>26</v>
      </c>
      <c r="J68" s="83"/>
      <c r="K68" s="38">
        <v>1.5</v>
      </c>
      <c r="L68" s="38">
        <f t="shared" si="1"/>
      </c>
      <c r="M68" s="77"/>
      <c r="N68" s="78"/>
    </row>
    <row r="69" spans="1:14" ht="11.25" customHeight="1" thickTop="1">
      <c r="A69" s="41"/>
      <c r="B69" s="97" t="s">
        <v>21</v>
      </c>
      <c r="C69" s="98"/>
      <c r="D69" s="41"/>
      <c r="E69" s="42">
        <f>SUM(E17:E68)</f>
        <v>0</v>
      </c>
      <c r="F69" s="43">
        <f>SUM(F17:F68)</f>
        <v>0</v>
      </c>
      <c r="G69" s="28"/>
      <c r="H69" s="44"/>
      <c r="I69" s="63" t="s">
        <v>21</v>
      </c>
      <c r="J69" s="80"/>
      <c r="K69" s="45"/>
      <c r="L69" s="46">
        <f>SUM(L17:L68)</f>
        <v>0</v>
      </c>
      <c r="M69" s="79">
        <f>SUM(M17:M68)</f>
        <v>0</v>
      </c>
      <c r="N69" s="80"/>
    </row>
    <row r="70" spans="1:14" ht="20.25" customHeight="1">
      <c r="A70" s="47" t="s">
        <v>12</v>
      </c>
      <c r="B70" s="101" t="s">
        <v>13</v>
      </c>
      <c r="C70" s="102"/>
      <c r="D70" s="24" t="s">
        <v>2</v>
      </c>
      <c r="E70" s="24" t="s">
        <v>2</v>
      </c>
      <c r="F70" s="24" t="s">
        <v>14</v>
      </c>
      <c r="G70" s="25"/>
      <c r="H70" s="24" t="s">
        <v>12</v>
      </c>
      <c r="I70" s="90" t="s">
        <v>13</v>
      </c>
      <c r="J70" s="91"/>
      <c r="K70" s="24" t="s">
        <v>2</v>
      </c>
      <c r="L70" s="24" t="s">
        <v>2</v>
      </c>
      <c r="M70" s="73" t="s">
        <v>14</v>
      </c>
      <c r="N70" s="74"/>
    </row>
    <row r="71" spans="1:14" ht="11.25" customHeight="1">
      <c r="A71" s="29"/>
      <c r="B71" s="92" t="s">
        <v>21</v>
      </c>
      <c r="C71" s="92"/>
      <c r="D71" s="29"/>
      <c r="E71" s="29">
        <f>L69</f>
        <v>0</v>
      </c>
      <c r="F71" s="49">
        <f>M69</f>
        <v>0</v>
      </c>
      <c r="G71" s="50"/>
      <c r="H71" s="29"/>
      <c r="I71" s="92" t="s">
        <v>21</v>
      </c>
      <c r="J71" s="76"/>
      <c r="K71" s="48"/>
      <c r="L71" s="29">
        <f>E132</f>
        <v>0</v>
      </c>
      <c r="M71" s="75">
        <f>F132</f>
        <v>0</v>
      </c>
      <c r="N71" s="76"/>
    </row>
    <row r="72" spans="1:14" ht="11.25" customHeight="1">
      <c r="A72" s="29"/>
      <c r="B72" s="93" t="s">
        <v>51</v>
      </c>
      <c r="C72" s="93"/>
      <c r="D72" s="29"/>
      <c r="E72" s="26">
        <f aca="true" t="shared" si="3" ref="E72:E103">IF(OR(ISBLANK(A72),ISBLANK(D72)),"",A72*D72)</f>
      </c>
      <c r="F72" s="30"/>
      <c r="G72" s="50"/>
      <c r="H72" s="29"/>
      <c r="I72" s="93" t="s">
        <v>50</v>
      </c>
      <c r="J72" s="93"/>
      <c r="K72" s="29"/>
      <c r="L72" s="26">
        <f aca="true" t="shared" si="4" ref="L72:L130">IF(OR(ISBLANK(H72),ISBLANK(K72)),"",H72*K72)</f>
      </c>
      <c r="M72" s="75"/>
      <c r="N72" s="76"/>
    </row>
    <row r="73" spans="1:14" ht="11.25" customHeight="1">
      <c r="A73" s="35"/>
      <c r="B73" s="76" t="s">
        <v>122</v>
      </c>
      <c r="C73" s="76"/>
      <c r="D73" s="51">
        <v>20</v>
      </c>
      <c r="E73" s="26">
        <f t="shared" si="3"/>
      </c>
      <c r="F73" s="36"/>
      <c r="G73" s="50"/>
      <c r="H73" s="35"/>
      <c r="I73" s="76" t="s">
        <v>82</v>
      </c>
      <c r="J73" s="76"/>
      <c r="K73" s="29">
        <v>4</v>
      </c>
      <c r="L73" s="26">
        <f t="shared" si="4"/>
      </c>
      <c r="M73" s="71"/>
      <c r="N73" s="72"/>
    </row>
    <row r="74" spans="1:14" ht="11.25" customHeight="1">
      <c r="A74" s="35"/>
      <c r="B74" s="76" t="s">
        <v>121</v>
      </c>
      <c r="C74" s="76"/>
      <c r="D74" s="51">
        <v>10</v>
      </c>
      <c r="E74" s="26">
        <f t="shared" si="3"/>
      </c>
      <c r="F74" s="36"/>
      <c r="G74" s="50"/>
      <c r="H74" s="35"/>
      <c r="I74" s="76" t="s">
        <v>53</v>
      </c>
      <c r="J74" s="76"/>
      <c r="K74" s="29">
        <v>2</v>
      </c>
      <c r="L74" s="26">
        <f t="shared" si="4"/>
      </c>
      <c r="M74" s="71"/>
      <c r="N74" s="72"/>
    </row>
    <row r="75" spans="1:14" ht="11.25" customHeight="1">
      <c r="A75" s="35"/>
      <c r="B75" s="76" t="s">
        <v>63</v>
      </c>
      <c r="C75" s="76"/>
      <c r="D75" s="51">
        <v>20</v>
      </c>
      <c r="E75" s="26">
        <f t="shared" si="3"/>
      </c>
      <c r="F75" s="36"/>
      <c r="G75" s="50"/>
      <c r="H75" s="35"/>
      <c r="I75" s="76" t="s">
        <v>52</v>
      </c>
      <c r="J75" s="76"/>
      <c r="K75" s="29">
        <v>4</v>
      </c>
      <c r="L75" s="26">
        <f t="shared" si="4"/>
      </c>
      <c r="M75" s="71"/>
      <c r="N75" s="72"/>
    </row>
    <row r="76" spans="1:14" ht="11.25" customHeight="1">
      <c r="A76" s="35"/>
      <c r="B76" s="76" t="s">
        <v>84</v>
      </c>
      <c r="C76" s="76"/>
      <c r="D76" s="51">
        <v>10</v>
      </c>
      <c r="E76" s="26">
        <f t="shared" si="3"/>
      </c>
      <c r="F76" s="36"/>
      <c r="G76" s="50"/>
      <c r="H76" s="35"/>
      <c r="I76" s="76" t="s">
        <v>54</v>
      </c>
      <c r="J76" s="76"/>
      <c r="K76" s="29">
        <v>10</v>
      </c>
      <c r="L76" s="26">
        <f t="shared" si="4"/>
      </c>
      <c r="M76" s="71"/>
      <c r="N76" s="72"/>
    </row>
    <row r="77" spans="1:14" ht="11.25" customHeight="1">
      <c r="A77" s="35"/>
      <c r="B77" s="76" t="s">
        <v>85</v>
      </c>
      <c r="C77" s="76"/>
      <c r="D77" s="51">
        <v>4</v>
      </c>
      <c r="E77" s="26">
        <f t="shared" si="3"/>
      </c>
      <c r="F77" s="36"/>
      <c r="G77" s="50"/>
      <c r="H77" s="35"/>
      <c r="I77" s="76" t="s">
        <v>41</v>
      </c>
      <c r="J77" s="76"/>
      <c r="K77" s="29">
        <v>2</v>
      </c>
      <c r="L77" s="26">
        <f t="shared" si="4"/>
      </c>
      <c r="M77" s="71"/>
      <c r="N77" s="72"/>
    </row>
    <row r="78" spans="1:14" ht="11.25" customHeight="1">
      <c r="A78" s="35"/>
      <c r="B78" s="76" t="s">
        <v>86</v>
      </c>
      <c r="C78" s="76"/>
      <c r="D78" s="51">
        <v>7</v>
      </c>
      <c r="E78" s="26">
        <f t="shared" si="3"/>
      </c>
      <c r="F78" s="36"/>
      <c r="G78" s="50"/>
      <c r="H78" s="35"/>
      <c r="I78" s="72" t="s">
        <v>56</v>
      </c>
      <c r="J78" s="72"/>
      <c r="K78" s="29">
        <v>2</v>
      </c>
      <c r="L78" s="26">
        <f t="shared" si="4"/>
      </c>
      <c r="M78" s="71"/>
      <c r="N78" s="72"/>
    </row>
    <row r="79" spans="1:14" ht="11.25" customHeight="1">
      <c r="A79" s="35"/>
      <c r="B79" s="76" t="s">
        <v>120</v>
      </c>
      <c r="C79" s="76"/>
      <c r="D79" s="51">
        <v>10</v>
      </c>
      <c r="E79" s="26">
        <f t="shared" si="3"/>
      </c>
      <c r="F79" s="36"/>
      <c r="G79" s="50"/>
      <c r="H79" s="35"/>
      <c r="I79" s="76" t="s">
        <v>55</v>
      </c>
      <c r="J79" s="76"/>
      <c r="K79" s="29">
        <v>3</v>
      </c>
      <c r="L79" s="26">
        <f t="shared" si="4"/>
      </c>
      <c r="M79" s="71"/>
      <c r="N79" s="72"/>
    </row>
    <row r="80" spans="1:14" ht="11.25" customHeight="1">
      <c r="A80" s="35"/>
      <c r="B80" s="76" t="s">
        <v>123</v>
      </c>
      <c r="C80" s="76"/>
      <c r="D80" s="51">
        <v>4</v>
      </c>
      <c r="E80" s="26">
        <f t="shared" si="3"/>
      </c>
      <c r="F80" s="36"/>
      <c r="G80" s="50"/>
      <c r="H80" s="35"/>
      <c r="I80" s="76" t="s">
        <v>126</v>
      </c>
      <c r="J80" s="76"/>
      <c r="K80" s="29">
        <v>2</v>
      </c>
      <c r="L80" s="26">
        <f t="shared" si="4"/>
      </c>
      <c r="M80" s="71"/>
      <c r="N80" s="72"/>
    </row>
    <row r="81" spans="1:14" ht="11.25" customHeight="1">
      <c r="A81" s="35"/>
      <c r="B81" s="76" t="s">
        <v>62</v>
      </c>
      <c r="C81" s="76"/>
      <c r="D81" s="51">
        <v>10</v>
      </c>
      <c r="E81" s="26">
        <f t="shared" si="3"/>
      </c>
      <c r="F81" s="36"/>
      <c r="G81" s="50"/>
      <c r="H81" s="35"/>
      <c r="I81" s="76" t="s">
        <v>33</v>
      </c>
      <c r="J81" s="76"/>
      <c r="K81" s="35">
        <v>4</v>
      </c>
      <c r="L81" s="26">
        <f t="shared" si="4"/>
      </c>
      <c r="M81" s="71"/>
      <c r="N81" s="72"/>
    </row>
    <row r="82" spans="1:14" ht="11.25" customHeight="1">
      <c r="A82" s="35"/>
      <c r="B82" s="76" t="s">
        <v>61</v>
      </c>
      <c r="C82" s="76"/>
      <c r="D82" s="51">
        <v>7</v>
      </c>
      <c r="E82" s="26">
        <f t="shared" si="3"/>
      </c>
      <c r="F82" s="36"/>
      <c r="G82" s="50"/>
      <c r="H82" s="35"/>
      <c r="I82" s="72"/>
      <c r="J82" s="72"/>
      <c r="K82" s="35"/>
      <c r="L82" s="26">
        <f t="shared" si="4"/>
      </c>
      <c r="M82" s="71"/>
      <c r="N82" s="72"/>
    </row>
    <row r="83" spans="1:14" ht="11.25" customHeight="1">
      <c r="A83" s="35"/>
      <c r="B83" s="76" t="s">
        <v>151</v>
      </c>
      <c r="C83" s="76"/>
      <c r="D83" s="51">
        <v>5</v>
      </c>
      <c r="E83" s="26">
        <f t="shared" si="3"/>
      </c>
      <c r="F83" s="36"/>
      <c r="G83" s="50"/>
      <c r="H83" s="35"/>
      <c r="I83" s="72"/>
      <c r="J83" s="72"/>
      <c r="K83" s="35"/>
      <c r="L83" s="26">
        <f t="shared" si="4"/>
      </c>
      <c r="M83" s="71"/>
      <c r="N83" s="72"/>
    </row>
    <row r="84" spans="1:14" ht="11.25" customHeight="1">
      <c r="A84" s="35"/>
      <c r="B84" s="76" t="s">
        <v>41</v>
      </c>
      <c r="C84" s="76"/>
      <c r="D84" s="51">
        <v>2</v>
      </c>
      <c r="E84" s="26">
        <f t="shared" si="3"/>
      </c>
      <c r="F84" s="36"/>
      <c r="G84" s="50"/>
      <c r="H84" s="35"/>
      <c r="I84" s="72"/>
      <c r="J84" s="72"/>
      <c r="K84" s="36"/>
      <c r="L84" s="26">
        <f t="shared" si="4"/>
      </c>
      <c r="M84" s="71"/>
      <c r="N84" s="72"/>
    </row>
    <row r="85" spans="1:14" ht="11.25" customHeight="1">
      <c r="A85" s="35"/>
      <c r="B85" s="76" t="s">
        <v>83</v>
      </c>
      <c r="C85" s="76"/>
      <c r="D85" s="51">
        <v>1</v>
      </c>
      <c r="E85" s="26">
        <f t="shared" si="3"/>
      </c>
      <c r="F85" s="36"/>
      <c r="G85" s="50"/>
      <c r="H85" s="35"/>
      <c r="I85" s="72"/>
      <c r="J85" s="72"/>
      <c r="K85" s="36"/>
      <c r="L85" s="26">
        <f t="shared" si="4"/>
      </c>
      <c r="M85" s="71"/>
      <c r="N85" s="72"/>
    </row>
    <row r="86" spans="1:14" ht="11.25" customHeight="1">
      <c r="A86" s="35"/>
      <c r="B86" s="76" t="s">
        <v>125</v>
      </c>
      <c r="C86" s="76"/>
      <c r="D86" s="51">
        <v>6</v>
      </c>
      <c r="E86" s="26">
        <f t="shared" si="3"/>
      </c>
      <c r="F86" s="36"/>
      <c r="G86" s="50"/>
      <c r="H86" s="35"/>
      <c r="I86" s="76" t="s">
        <v>22</v>
      </c>
      <c r="J86" s="76"/>
      <c r="K86" s="29">
        <v>6</v>
      </c>
      <c r="L86" s="26">
        <f t="shared" si="4"/>
      </c>
      <c r="M86" s="71"/>
      <c r="N86" s="72"/>
    </row>
    <row r="87" spans="1:14" ht="11.25" customHeight="1">
      <c r="A87" s="35"/>
      <c r="B87" s="76" t="s">
        <v>87</v>
      </c>
      <c r="C87" s="76"/>
      <c r="D87" s="51">
        <v>3</v>
      </c>
      <c r="E87" s="26">
        <f t="shared" si="3"/>
      </c>
      <c r="F87" s="36"/>
      <c r="G87" s="50"/>
      <c r="H87" s="35"/>
      <c r="I87" s="76" t="s">
        <v>25</v>
      </c>
      <c r="J87" s="76"/>
      <c r="K87" s="29">
        <v>1</v>
      </c>
      <c r="L87" s="26">
        <f t="shared" si="4"/>
      </c>
      <c r="M87" s="71"/>
      <c r="N87" s="72"/>
    </row>
    <row r="88" spans="1:14" ht="11.25" customHeight="1" thickBot="1">
      <c r="A88" s="35"/>
      <c r="B88" s="76" t="s">
        <v>30</v>
      </c>
      <c r="C88" s="76"/>
      <c r="D88" s="51">
        <v>4</v>
      </c>
      <c r="E88" s="26">
        <f t="shared" si="3"/>
      </c>
      <c r="F88" s="36"/>
      <c r="G88" s="50"/>
      <c r="H88" s="35"/>
      <c r="I88" s="83" t="s">
        <v>26</v>
      </c>
      <c r="J88" s="83"/>
      <c r="K88" s="29">
        <v>1.5</v>
      </c>
      <c r="L88" s="26">
        <f t="shared" si="4"/>
      </c>
      <c r="M88" s="71"/>
      <c r="N88" s="72"/>
    </row>
    <row r="89" spans="1:14" ht="11.25" customHeight="1" thickTop="1">
      <c r="A89" s="35"/>
      <c r="B89" s="76" t="s">
        <v>29</v>
      </c>
      <c r="C89" s="76"/>
      <c r="D89" s="51">
        <v>5</v>
      </c>
      <c r="E89" s="26">
        <f t="shared" si="3"/>
      </c>
      <c r="F89" s="36"/>
      <c r="G89" s="50"/>
      <c r="H89" s="29"/>
      <c r="I89" s="84" t="s">
        <v>124</v>
      </c>
      <c r="J89" s="85"/>
      <c r="K89" s="29"/>
      <c r="L89" s="26">
        <f t="shared" si="4"/>
      </c>
      <c r="M89" s="71"/>
      <c r="N89" s="72"/>
    </row>
    <row r="90" spans="1:14" ht="11.25" customHeight="1">
      <c r="A90" s="35"/>
      <c r="B90" s="76" t="s">
        <v>31</v>
      </c>
      <c r="C90" s="76"/>
      <c r="D90" s="51">
        <v>10</v>
      </c>
      <c r="E90" s="26">
        <f t="shared" si="3"/>
      </c>
      <c r="F90" s="36"/>
      <c r="G90" s="50"/>
      <c r="H90" s="35"/>
      <c r="I90" s="81" t="s">
        <v>108</v>
      </c>
      <c r="J90" s="82"/>
      <c r="K90" s="29">
        <v>1</v>
      </c>
      <c r="L90" s="26">
        <f t="shared" si="4"/>
      </c>
      <c r="M90" s="71"/>
      <c r="N90" s="72"/>
    </row>
    <row r="91" spans="1:14" ht="11.25" customHeight="1">
      <c r="A91" s="35"/>
      <c r="B91" s="76" t="s">
        <v>32</v>
      </c>
      <c r="C91" s="76"/>
      <c r="D91" s="51">
        <v>15</v>
      </c>
      <c r="E91" s="26">
        <f t="shared" si="3"/>
      </c>
      <c r="F91" s="36"/>
      <c r="G91" s="50"/>
      <c r="H91" s="35"/>
      <c r="I91" s="81" t="s">
        <v>113</v>
      </c>
      <c r="J91" s="82"/>
      <c r="K91" s="29">
        <v>5</v>
      </c>
      <c r="L91" s="26">
        <f t="shared" si="4"/>
      </c>
      <c r="M91" s="71"/>
      <c r="N91" s="72"/>
    </row>
    <row r="92" spans="1:14" ht="11.25" customHeight="1">
      <c r="A92" s="35"/>
      <c r="B92" s="76" t="s">
        <v>152</v>
      </c>
      <c r="C92" s="76"/>
      <c r="D92" s="51">
        <v>4</v>
      </c>
      <c r="E92" s="26">
        <f t="shared" si="3"/>
      </c>
      <c r="F92" s="36"/>
      <c r="G92" s="50"/>
      <c r="H92" s="35"/>
      <c r="I92" s="81" t="s">
        <v>94</v>
      </c>
      <c r="J92" s="82"/>
      <c r="K92" s="29">
        <v>10</v>
      </c>
      <c r="L92" s="26">
        <f t="shared" si="4"/>
      </c>
      <c r="M92" s="71"/>
      <c r="N92" s="72"/>
    </row>
    <row r="93" spans="1:14" ht="11.25" customHeight="1">
      <c r="A93" s="35"/>
      <c r="B93" s="76" t="s">
        <v>153</v>
      </c>
      <c r="C93" s="76"/>
      <c r="D93" s="51">
        <v>8</v>
      </c>
      <c r="E93" s="26">
        <f t="shared" si="3"/>
      </c>
      <c r="F93" s="36"/>
      <c r="G93" s="50"/>
      <c r="H93" s="35"/>
      <c r="I93" s="81" t="s">
        <v>112</v>
      </c>
      <c r="J93" s="82"/>
      <c r="K93" s="29">
        <v>1</v>
      </c>
      <c r="L93" s="26">
        <f t="shared" si="4"/>
      </c>
      <c r="M93" s="71"/>
      <c r="N93" s="72"/>
    </row>
    <row r="94" spans="1:14" ht="11.25" customHeight="1">
      <c r="A94" s="35"/>
      <c r="B94" s="72"/>
      <c r="C94" s="72"/>
      <c r="D94" s="54"/>
      <c r="E94" s="26">
        <f t="shared" si="3"/>
      </c>
      <c r="F94" s="36"/>
      <c r="G94" s="50"/>
      <c r="H94" s="35"/>
      <c r="I94" s="86" t="s">
        <v>115</v>
      </c>
      <c r="J94" s="87"/>
      <c r="K94" s="29">
        <v>2</v>
      </c>
      <c r="L94" s="26">
        <f t="shared" si="4"/>
      </c>
      <c r="M94" s="71"/>
      <c r="N94" s="72"/>
    </row>
    <row r="95" spans="1:14" ht="11.25" customHeight="1">
      <c r="A95" s="35"/>
      <c r="B95" s="72"/>
      <c r="C95" s="72"/>
      <c r="D95" s="54"/>
      <c r="E95" s="26">
        <f t="shared" si="3"/>
      </c>
      <c r="F95" s="36"/>
      <c r="G95" s="50"/>
      <c r="H95" s="35"/>
      <c r="I95" s="81" t="s">
        <v>100</v>
      </c>
      <c r="J95" s="82"/>
      <c r="K95" s="29">
        <v>4</v>
      </c>
      <c r="L95" s="26">
        <f t="shared" si="4"/>
      </c>
      <c r="M95" s="71"/>
      <c r="N95" s="72"/>
    </row>
    <row r="96" spans="1:14" ht="11.25" customHeight="1">
      <c r="A96" s="35"/>
      <c r="B96" s="72"/>
      <c r="C96" s="72"/>
      <c r="D96" s="54"/>
      <c r="E96" s="26">
        <f t="shared" si="3"/>
      </c>
      <c r="F96" s="36"/>
      <c r="G96" s="50"/>
      <c r="H96" s="35"/>
      <c r="I96" s="81" t="s">
        <v>93</v>
      </c>
      <c r="J96" s="82"/>
      <c r="K96" s="29">
        <v>10</v>
      </c>
      <c r="L96" s="26">
        <f t="shared" si="4"/>
      </c>
      <c r="M96" s="71"/>
      <c r="N96" s="72"/>
    </row>
    <row r="97" spans="1:14" ht="11.25" customHeight="1">
      <c r="A97" s="35"/>
      <c r="B97" s="72"/>
      <c r="C97" s="72"/>
      <c r="D97" s="35"/>
      <c r="E97" s="26">
        <f t="shared" si="3"/>
      </c>
      <c r="F97" s="36"/>
      <c r="G97" s="50"/>
      <c r="H97" s="35"/>
      <c r="I97" s="81" t="s">
        <v>156</v>
      </c>
      <c r="J97" s="82"/>
      <c r="K97" s="29">
        <v>4</v>
      </c>
      <c r="L97" s="26">
        <f t="shared" si="4"/>
      </c>
      <c r="M97" s="71"/>
      <c r="N97" s="72"/>
    </row>
    <row r="98" spans="1:14" ht="11.25" customHeight="1">
      <c r="A98" s="35"/>
      <c r="B98" s="72"/>
      <c r="C98" s="72"/>
      <c r="D98" s="35"/>
      <c r="E98" s="26">
        <f t="shared" si="3"/>
      </c>
      <c r="F98" s="36"/>
      <c r="G98" s="50"/>
      <c r="H98" s="35"/>
      <c r="I98" s="81" t="s">
        <v>98</v>
      </c>
      <c r="J98" s="82"/>
      <c r="K98" s="29">
        <v>8</v>
      </c>
      <c r="L98" s="26">
        <f t="shared" si="4"/>
      </c>
      <c r="M98" s="71"/>
      <c r="N98" s="72"/>
    </row>
    <row r="99" spans="1:14" ht="11.25" customHeight="1">
      <c r="A99" s="35"/>
      <c r="B99" s="72"/>
      <c r="C99" s="72"/>
      <c r="D99" s="54"/>
      <c r="E99" s="26">
        <f t="shared" si="3"/>
      </c>
      <c r="F99" s="36"/>
      <c r="G99" s="50"/>
      <c r="H99" s="35"/>
      <c r="I99" s="81" t="s">
        <v>111</v>
      </c>
      <c r="J99" s="82"/>
      <c r="K99" s="29">
        <v>10</v>
      </c>
      <c r="L99" s="26">
        <f t="shared" si="4"/>
      </c>
      <c r="M99" s="71"/>
      <c r="N99" s="72"/>
    </row>
    <row r="100" spans="1:14" ht="11.25" customHeight="1">
      <c r="A100" s="35"/>
      <c r="B100" s="76" t="s">
        <v>25</v>
      </c>
      <c r="C100" s="76"/>
      <c r="D100" s="51">
        <v>1</v>
      </c>
      <c r="E100" s="26">
        <f t="shared" si="3"/>
      </c>
      <c r="F100" s="36"/>
      <c r="G100" s="50"/>
      <c r="H100" s="35"/>
      <c r="I100" s="81" t="s">
        <v>27</v>
      </c>
      <c r="J100" s="82"/>
      <c r="K100" s="29">
        <v>6</v>
      </c>
      <c r="L100" s="26">
        <f t="shared" si="4"/>
      </c>
      <c r="M100" s="71"/>
      <c r="N100" s="72"/>
    </row>
    <row r="101" spans="1:14" ht="11.25" customHeight="1" thickBot="1">
      <c r="A101" s="35"/>
      <c r="B101" s="83" t="s">
        <v>26</v>
      </c>
      <c r="C101" s="83"/>
      <c r="D101" s="51">
        <v>1.5</v>
      </c>
      <c r="E101" s="26">
        <f t="shared" si="3"/>
      </c>
      <c r="F101" s="36"/>
      <c r="G101" s="50"/>
      <c r="H101" s="35"/>
      <c r="I101" s="81" t="s">
        <v>89</v>
      </c>
      <c r="J101" s="82"/>
      <c r="K101" s="29">
        <v>1</v>
      </c>
      <c r="L101" s="26">
        <f t="shared" si="4"/>
      </c>
      <c r="M101" s="71"/>
      <c r="N101" s="72"/>
    </row>
    <row r="102" spans="1:14" ht="11.25" customHeight="1" thickTop="1">
      <c r="A102" s="29"/>
      <c r="B102" s="93" t="s">
        <v>45</v>
      </c>
      <c r="C102" s="93"/>
      <c r="D102" s="29"/>
      <c r="E102" s="26">
        <f t="shared" si="3"/>
      </c>
      <c r="F102" s="36"/>
      <c r="G102" s="50"/>
      <c r="H102" s="35"/>
      <c r="I102" s="81" t="s">
        <v>104</v>
      </c>
      <c r="J102" s="82"/>
      <c r="K102" s="29">
        <v>2</v>
      </c>
      <c r="L102" s="26">
        <f t="shared" si="4"/>
      </c>
      <c r="M102" s="71"/>
      <c r="N102" s="72"/>
    </row>
    <row r="103" spans="1:14" ht="11.25" customHeight="1">
      <c r="A103" s="29"/>
      <c r="B103" s="76" t="s">
        <v>38</v>
      </c>
      <c r="C103" s="76"/>
      <c r="D103" s="29">
        <v>20</v>
      </c>
      <c r="E103" s="26">
        <f t="shared" si="3"/>
      </c>
      <c r="F103" s="36"/>
      <c r="G103" s="50"/>
      <c r="H103" s="35"/>
      <c r="I103" s="86" t="s">
        <v>114</v>
      </c>
      <c r="J103" s="87"/>
      <c r="K103" s="29">
        <v>8</v>
      </c>
      <c r="L103" s="26">
        <f t="shared" si="4"/>
      </c>
      <c r="M103" s="71"/>
      <c r="N103" s="72"/>
    </row>
    <row r="104" spans="1:14" ht="11.25" customHeight="1">
      <c r="A104" s="29"/>
      <c r="B104" s="76" t="s">
        <v>148</v>
      </c>
      <c r="C104" s="76"/>
      <c r="D104" s="29">
        <v>15</v>
      </c>
      <c r="E104" s="26">
        <f aca="true" t="shared" si="5" ref="E104:E131">IF(OR(ISBLANK(A104),ISBLANK(D104)),"",A104*D104)</f>
      </c>
      <c r="F104" s="36"/>
      <c r="G104" s="50"/>
      <c r="H104" s="35"/>
      <c r="I104" s="86" t="s">
        <v>117</v>
      </c>
      <c r="J104" s="87"/>
      <c r="K104" s="29">
        <v>2</v>
      </c>
      <c r="L104" s="26">
        <f t="shared" si="4"/>
      </c>
      <c r="M104" s="71"/>
      <c r="N104" s="72"/>
    </row>
    <row r="105" spans="1:14" ht="11.25" customHeight="1">
      <c r="A105" s="29"/>
      <c r="B105" s="76" t="s">
        <v>147</v>
      </c>
      <c r="C105" s="76"/>
      <c r="D105" s="29">
        <v>10</v>
      </c>
      <c r="E105" s="26">
        <f t="shared" si="5"/>
      </c>
      <c r="F105" s="36"/>
      <c r="G105" s="50"/>
      <c r="H105" s="35"/>
      <c r="I105" s="81" t="s">
        <v>99</v>
      </c>
      <c r="J105" s="82"/>
      <c r="K105" s="29">
        <v>30</v>
      </c>
      <c r="L105" s="26">
        <f t="shared" si="4"/>
      </c>
      <c r="M105" s="71"/>
      <c r="N105" s="72"/>
    </row>
    <row r="106" spans="1:14" ht="11.25" customHeight="1">
      <c r="A106" s="29"/>
      <c r="B106" s="76" t="s">
        <v>37</v>
      </c>
      <c r="C106" s="76"/>
      <c r="D106" s="29">
        <v>10</v>
      </c>
      <c r="E106" s="26">
        <f t="shared" si="5"/>
      </c>
      <c r="F106" s="36"/>
      <c r="G106" s="50"/>
      <c r="H106" s="35"/>
      <c r="I106" s="81" t="s">
        <v>107</v>
      </c>
      <c r="J106" s="82"/>
      <c r="K106" s="29">
        <v>6</v>
      </c>
      <c r="L106" s="26">
        <f t="shared" si="4"/>
      </c>
      <c r="M106" s="71"/>
      <c r="N106" s="72"/>
    </row>
    <row r="107" spans="1:14" ht="11.25" customHeight="1">
      <c r="A107" s="29"/>
      <c r="B107" s="76" t="s">
        <v>35</v>
      </c>
      <c r="C107" s="76"/>
      <c r="D107" s="29">
        <v>1</v>
      </c>
      <c r="E107" s="26">
        <f t="shared" si="5"/>
      </c>
      <c r="F107" s="36"/>
      <c r="G107" s="50"/>
      <c r="H107" s="35"/>
      <c r="I107" s="81" t="s">
        <v>90</v>
      </c>
      <c r="J107" s="82"/>
      <c r="K107" s="29">
        <v>2</v>
      </c>
      <c r="L107" s="26">
        <f t="shared" si="4"/>
      </c>
      <c r="M107" s="71"/>
      <c r="N107" s="72"/>
    </row>
    <row r="108" spans="1:14" ht="11.25" customHeight="1">
      <c r="A108" s="29"/>
      <c r="B108" s="76" t="s">
        <v>36</v>
      </c>
      <c r="C108" s="76"/>
      <c r="D108" s="29">
        <v>1</v>
      </c>
      <c r="E108" s="26">
        <f t="shared" si="5"/>
      </c>
      <c r="F108" s="36"/>
      <c r="G108" s="50"/>
      <c r="H108" s="35"/>
      <c r="I108" s="81" t="s">
        <v>109</v>
      </c>
      <c r="J108" s="82"/>
      <c r="K108" s="29">
        <v>4</v>
      </c>
      <c r="L108" s="26">
        <f t="shared" si="4"/>
      </c>
      <c r="M108" s="71"/>
      <c r="N108" s="72"/>
    </row>
    <row r="109" spans="1:14" ht="11.25" customHeight="1">
      <c r="A109" s="29"/>
      <c r="B109" s="76" t="s">
        <v>34</v>
      </c>
      <c r="C109" s="76"/>
      <c r="D109" s="29">
        <v>2</v>
      </c>
      <c r="E109" s="26">
        <f t="shared" si="5"/>
      </c>
      <c r="F109" s="36"/>
      <c r="G109" s="50"/>
      <c r="H109" s="35"/>
      <c r="I109" s="81" t="s">
        <v>88</v>
      </c>
      <c r="J109" s="82"/>
      <c r="K109" s="29">
        <v>3</v>
      </c>
      <c r="L109" s="26">
        <f t="shared" si="4"/>
      </c>
      <c r="M109" s="71"/>
      <c r="N109" s="72"/>
    </row>
    <row r="110" spans="1:14" ht="11.25" customHeight="1">
      <c r="A110" s="29"/>
      <c r="B110" s="76" t="s">
        <v>39</v>
      </c>
      <c r="C110" s="76"/>
      <c r="D110" s="29">
        <v>1</v>
      </c>
      <c r="E110" s="26">
        <f t="shared" si="5"/>
      </c>
      <c r="F110" s="36"/>
      <c r="G110" s="50"/>
      <c r="H110" s="35"/>
      <c r="I110" s="81" t="s">
        <v>95</v>
      </c>
      <c r="J110" s="82"/>
      <c r="K110" s="29">
        <v>6</v>
      </c>
      <c r="L110" s="26">
        <f t="shared" si="4"/>
      </c>
      <c r="M110" s="71"/>
      <c r="N110" s="72"/>
    </row>
    <row r="111" spans="1:14" ht="11.25" customHeight="1">
      <c r="A111" s="29"/>
      <c r="B111" s="76" t="s">
        <v>40</v>
      </c>
      <c r="C111" s="76"/>
      <c r="D111" s="29">
        <v>8</v>
      </c>
      <c r="E111" s="26">
        <f t="shared" si="5"/>
      </c>
      <c r="F111" s="36"/>
      <c r="G111" s="50"/>
      <c r="H111" s="35"/>
      <c r="I111" s="86" t="s">
        <v>116</v>
      </c>
      <c r="J111" s="87"/>
      <c r="K111" s="29">
        <v>2</v>
      </c>
      <c r="L111" s="26">
        <f t="shared" si="4"/>
      </c>
      <c r="M111" s="71"/>
      <c r="N111" s="72"/>
    </row>
    <row r="112" spans="1:14" ht="11.25" customHeight="1">
      <c r="A112" s="29"/>
      <c r="B112" s="76" t="s">
        <v>154</v>
      </c>
      <c r="C112" s="76"/>
      <c r="D112" s="29">
        <v>3</v>
      </c>
      <c r="E112" s="26">
        <f t="shared" si="5"/>
      </c>
      <c r="F112" s="36"/>
      <c r="G112" s="50"/>
      <c r="H112" s="35"/>
      <c r="I112" s="81" t="s">
        <v>157</v>
      </c>
      <c r="J112" s="82"/>
      <c r="K112" s="29">
        <v>12</v>
      </c>
      <c r="L112" s="26">
        <f t="shared" si="4"/>
      </c>
      <c r="M112" s="71"/>
      <c r="N112" s="72"/>
    </row>
    <row r="113" spans="1:14" ht="11.25" customHeight="1">
      <c r="A113" s="29"/>
      <c r="B113" s="72" t="s">
        <v>27</v>
      </c>
      <c r="C113" s="72"/>
      <c r="D113" s="29">
        <v>6</v>
      </c>
      <c r="E113" s="26">
        <f t="shared" si="5"/>
      </c>
      <c r="F113" s="36"/>
      <c r="G113" s="50"/>
      <c r="H113" s="35"/>
      <c r="I113" s="81" t="s">
        <v>105</v>
      </c>
      <c r="J113" s="82"/>
      <c r="K113" s="29">
        <v>1</v>
      </c>
      <c r="L113" s="26">
        <f t="shared" si="4"/>
      </c>
      <c r="M113" s="71"/>
      <c r="N113" s="72"/>
    </row>
    <row r="114" spans="1:14" ht="11.25" customHeight="1">
      <c r="A114" s="29"/>
      <c r="B114" s="76" t="s">
        <v>41</v>
      </c>
      <c r="C114" s="76"/>
      <c r="D114" s="29">
        <v>2</v>
      </c>
      <c r="E114" s="26">
        <f t="shared" si="5"/>
      </c>
      <c r="F114" s="36"/>
      <c r="G114" s="50"/>
      <c r="H114" s="35"/>
      <c r="I114" s="86" t="s">
        <v>28</v>
      </c>
      <c r="J114" s="87"/>
      <c r="K114" s="29">
        <v>10</v>
      </c>
      <c r="L114" s="26">
        <f t="shared" si="4"/>
      </c>
      <c r="M114" s="71"/>
      <c r="N114" s="72"/>
    </row>
    <row r="115" spans="1:14" ht="11.25" customHeight="1">
      <c r="A115" s="29"/>
      <c r="B115" s="76" t="s">
        <v>44</v>
      </c>
      <c r="C115" s="76"/>
      <c r="D115" s="29">
        <v>10</v>
      </c>
      <c r="E115" s="26">
        <f t="shared" si="5"/>
      </c>
      <c r="F115" s="36"/>
      <c r="G115" s="50"/>
      <c r="H115" s="35"/>
      <c r="I115" s="81" t="s">
        <v>110</v>
      </c>
      <c r="J115" s="82"/>
      <c r="K115" s="29">
        <v>20</v>
      </c>
      <c r="L115" s="26">
        <f t="shared" si="4"/>
      </c>
      <c r="M115" s="71"/>
      <c r="N115" s="72"/>
    </row>
    <row r="116" spans="1:14" ht="11.25" customHeight="1">
      <c r="A116" s="29"/>
      <c r="B116" s="76" t="s">
        <v>42</v>
      </c>
      <c r="C116" s="76"/>
      <c r="D116" s="29">
        <v>15</v>
      </c>
      <c r="E116" s="26">
        <f t="shared" si="5"/>
      </c>
      <c r="F116" s="36"/>
      <c r="G116" s="50"/>
      <c r="H116" s="35"/>
      <c r="I116" s="81" t="s">
        <v>96</v>
      </c>
      <c r="J116" s="82"/>
      <c r="K116" s="29">
        <v>6</v>
      </c>
      <c r="L116" s="26">
        <f t="shared" si="4"/>
      </c>
      <c r="M116" s="71"/>
      <c r="N116" s="72"/>
    </row>
    <row r="117" spans="1:14" ht="11.25" customHeight="1">
      <c r="A117" s="29"/>
      <c r="B117" s="76" t="s">
        <v>43</v>
      </c>
      <c r="C117" s="76"/>
      <c r="D117" s="29">
        <v>20</v>
      </c>
      <c r="E117" s="26">
        <f t="shared" si="5"/>
      </c>
      <c r="F117" s="36"/>
      <c r="G117" s="50"/>
      <c r="H117" s="35"/>
      <c r="I117" s="81" t="s">
        <v>102</v>
      </c>
      <c r="J117" s="82"/>
      <c r="K117" s="29">
        <v>8</v>
      </c>
      <c r="L117" s="26">
        <f t="shared" si="4"/>
      </c>
      <c r="M117" s="71"/>
      <c r="N117" s="72"/>
    </row>
    <row r="118" spans="1:14" ht="11.25" customHeight="1">
      <c r="A118" s="29"/>
      <c r="B118" s="76" t="s">
        <v>149</v>
      </c>
      <c r="C118" s="76"/>
      <c r="D118" s="29">
        <v>2</v>
      </c>
      <c r="E118" s="26">
        <f t="shared" si="5"/>
      </c>
      <c r="F118" s="36"/>
      <c r="G118" s="50"/>
      <c r="H118" s="35"/>
      <c r="I118" s="81" t="s">
        <v>103</v>
      </c>
      <c r="J118" s="82"/>
      <c r="K118" s="29">
        <v>10</v>
      </c>
      <c r="L118" s="26">
        <f t="shared" si="4"/>
      </c>
      <c r="M118" s="71"/>
      <c r="N118" s="72"/>
    </row>
    <row r="119" spans="1:14" ht="11.25" customHeight="1">
      <c r="A119" s="29"/>
      <c r="B119" s="76" t="s">
        <v>30</v>
      </c>
      <c r="C119" s="76"/>
      <c r="D119" s="29">
        <v>5</v>
      </c>
      <c r="E119" s="26">
        <f t="shared" si="5"/>
      </c>
      <c r="F119" s="36"/>
      <c r="G119" s="50"/>
      <c r="H119" s="35"/>
      <c r="I119" s="81" t="s">
        <v>106</v>
      </c>
      <c r="J119" s="82"/>
      <c r="K119" s="35">
        <v>4</v>
      </c>
      <c r="L119" s="26">
        <f t="shared" si="4"/>
      </c>
      <c r="M119" s="71"/>
      <c r="N119" s="72"/>
    </row>
    <row r="120" spans="1:14" ht="11.25" customHeight="1">
      <c r="A120" s="29"/>
      <c r="B120" s="76" t="s">
        <v>29</v>
      </c>
      <c r="C120" s="76"/>
      <c r="D120" s="29">
        <v>10</v>
      </c>
      <c r="E120" s="26">
        <f t="shared" si="5"/>
      </c>
      <c r="F120" s="36"/>
      <c r="G120" s="50"/>
      <c r="H120" s="35"/>
      <c r="I120" s="81" t="s">
        <v>91</v>
      </c>
      <c r="J120" s="82"/>
      <c r="K120" s="35">
        <v>4</v>
      </c>
      <c r="L120" s="26">
        <f t="shared" si="4"/>
      </c>
      <c r="M120" s="71"/>
      <c r="N120" s="72"/>
    </row>
    <row r="121" spans="1:14" ht="11.25" customHeight="1">
      <c r="A121" s="29"/>
      <c r="B121" s="76" t="s">
        <v>31</v>
      </c>
      <c r="C121" s="76"/>
      <c r="D121" s="51">
        <v>15</v>
      </c>
      <c r="E121" s="26">
        <f t="shared" si="5"/>
      </c>
      <c r="F121" s="36"/>
      <c r="G121" s="50"/>
      <c r="H121" s="35"/>
      <c r="I121" s="81" t="s">
        <v>97</v>
      </c>
      <c r="J121" s="82"/>
      <c r="K121" s="35">
        <v>2</v>
      </c>
      <c r="L121" s="26">
        <f t="shared" si="4"/>
      </c>
      <c r="M121" s="71"/>
      <c r="N121" s="72"/>
    </row>
    <row r="122" spans="1:14" ht="11.25" customHeight="1">
      <c r="A122" s="29"/>
      <c r="B122" s="76" t="s">
        <v>32</v>
      </c>
      <c r="C122" s="76"/>
      <c r="D122" s="51">
        <v>20</v>
      </c>
      <c r="E122" s="26">
        <f t="shared" si="5"/>
      </c>
      <c r="F122" s="36"/>
      <c r="G122" s="50"/>
      <c r="H122" s="35"/>
      <c r="I122" s="81" t="s">
        <v>92</v>
      </c>
      <c r="J122" s="82"/>
      <c r="K122" s="35">
        <v>6</v>
      </c>
      <c r="L122" s="26">
        <f t="shared" si="4"/>
      </c>
      <c r="M122" s="71"/>
      <c r="N122" s="72"/>
    </row>
    <row r="123" spans="1:14" ht="11.25" customHeight="1">
      <c r="A123" s="29"/>
      <c r="B123" s="76" t="s">
        <v>155</v>
      </c>
      <c r="C123" s="76"/>
      <c r="D123" s="51">
        <v>3</v>
      </c>
      <c r="E123" s="26">
        <f t="shared" si="5"/>
      </c>
      <c r="F123" s="36"/>
      <c r="G123" s="50"/>
      <c r="H123" s="35"/>
      <c r="I123" s="81" t="s">
        <v>101</v>
      </c>
      <c r="J123" s="82"/>
      <c r="K123" s="35" t="s">
        <v>2</v>
      </c>
      <c r="L123" s="26">
        <f t="shared" si="4"/>
      </c>
      <c r="M123" s="71"/>
      <c r="N123" s="72"/>
    </row>
    <row r="124" spans="1:14" ht="11.25" customHeight="1">
      <c r="A124" s="29"/>
      <c r="B124" s="76" t="s">
        <v>153</v>
      </c>
      <c r="C124" s="76"/>
      <c r="D124" s="51">
        <v>6</v>
      </c>
      <c r="E124" s="26">
        <f t="shared" si="5"/>
      </c>
      <c r="F124" s="36"/>
      <c r="G124" s="50"/>
      <c r="H124" s="35"/>
      <c r="I124" s="86"/>
      <c r="J124" s="87"/>
      <c r="K124" s="35"/>
      <c r="L124" s="26">
        <f t="shared" si="4"/>
      </c>
      <c r="M124" s="71"/>
      <c r="N124" s="72"/>
    </row>
    <row r="125" spans="1:14" ht="11.25" customHeight="1">
      <c r="A125" s="29"/>
      <c r="B125" s="76" t="s">
        <v>70</v>
      </c>
      <c r="C125" s="76"/>
      <c r="D125" s="35">
        <v>4</v>
      </c>
      <c r="E125" s="26">
        <f t="shared" si="5"/>
      </c>
      <c r="F125" s="36"/>
      <c r="G125" s="50"/>
      <c r="H125" s="35"/>
      <c r="I125" s="86"/>
      <c r="J125" s="87"/>
      <c r="K125" s="35"/>
      <c r="L125" s="26">
        <f t="shared" si="4"/>
      </c>
      <c r="M125" s="71"/>
      <c r="N125" s="72"/>
    </row>
    <row r="126" spans="1:14" ht="11.25" customHeight="1">
      <c r="A126" s="29"/>
      <c r="B126" s="72"/>
      <c r="C126" s="72"/>
      <c r="D126" s="35"/>
      <c r="E126" s="26">
        <f t="shared" si="5"/>
      </c>
      <c r="F126" s="36"/>
      <c r="G126" s="50"/>
      <c r="H126" s="35"/>
      <c r="I126" s="86"/>
      <c r="J126" s="87"/>
      <c r="K126" s="35"/>
      <c r="L126" s="26">
        <f t="shared" si="4"/>
      </c>
      <c r="M126" s="71"/>
      <c r="N126" s="72"/>
    </row>
    <row r="127" spans="1:14" ht="11.25" customHeight="1">
      <c r="A127" s="29"/>
      <c r="B127" s="72"/>
      <c r="C127" s="72"/>
      <c r="D127" s="35"/>
      <c r="E127" s="26">
        <f t="shared" si="5"/>
      </c>
      <c r="F127" s="36"/>
      <c r="G127" s="50"/>
      <c r="H127" s="35"/>
      <c r="I127" s="86"/>
      <c r="J127" s="87"/>
      <c r="K127" s="35"/>
      <c r="L127" s="26">
        <f t="shared" si="4"/>
      </c>
      <c r="M127" s="71"/>
      <c r="N127" s="72"/>
    </row>
    <row r="128" spans="1:14" ht="11.25" customHeight="1">
      <c r="A128" s="29"/>
      <c r="B128" s="72"/>
      <c r="C128" s="72"/>
      <c r="D128" s="35"/>
      <c r="E128" s="26">
        <f t="shared" si="5"/>
      </c>
      <c r="F128" s="36"/>
      <c r="G128" s="50"/>
      <c r="H128" s="35"/>
      <c r="I128" s="81" t="s">
        <v>0</v>
      </c>
      <c r="J128" s="82"/>
      <c r="K128" s="29">
        <v>5</v>
      </c>
      <c r="L128" s="26">
        <f t="shared" si="4"/>
      </c>
      <c r="M128" s="71"/>
      <c r="N128" s="72"/>
    </row>
    <row r="129" spans="1:14" ht="11.25" customHeight="1">
      <c r="A129" s="29"/>
      <c r="B129" s="76" t="s">
        <v>22</v>
      </c>
      <c r="C129" s="76"/>
      <c r="D129" s="29">
        <v>6</v>
      </c>
      <c r="E129" s="26">
        <f t="shared" si="5"/>
      </c>
      <c r="F129" s="36"/>
      <c r="G129" s="50"/>
      <c r="H129" s="35"/>
      <c r="I129" s="76" t="s">
        <v>25</v>
      </c>
      <c r="J129" s="76"/>
      <c r="K129" s="29">
        <v>1</v>
      </c>
      <c r="L129" s="26">
        <f t="shared" si="4"/>
      </c>
      <c r="M129" s="108"/>
      <c r="N129" s="109"/>
    </row>
    <row r="130" spans="1:14" ht="11.25" customHeight="1" thickBot="1">
      <c r="A130" s="29"/>
      <c r="B130" s="76" t="s">
        <v>25</v>
      </c>
      <c r="C130" s="76"/>
      <c r="D130" s="29">
        <v>1</v>
      </c>
      <c r="E130" s="26">
        <f t="shared" si="5"/>
      </c>
      <c r="F130" s="36"/>
      <c r="G130" s="50"/>
      <c r="H130" s="40">
        <v>0</v>
      </c>
      <c r="I130" s="83" t="s">
        <v>26</v>
      </c>
      <c r="J130" s="83"/>
      <c r="K130" s="55">
        <v>1.5</v>
      </c>
      <c r="L130" s="38">
        <f t="shared" si="4"/>
        <v>0</v>
      </c>
      <c r="M130" s="77"/>
      <c r="N130" s="78"/>
    </row>
    <row r="131" spans="1:14" ht="11.25" customHeight="1" thickBot="1" thickTop="1">
      <c r="A131" s="55"/>
      <c r="B131" s="83" t="s">
        <v>26</v>
      </c>
      <c r="C131" s="83"/>
      <c r="D131" s="55">
        <v>1.5</v>
      </c>
      <c r="E131" s="38">
        <f t="shared" si="5"/>
      </c>
      <c r="F131" s="56"/>
      <c r="G131" s="50"/>
      <c r="H131" s="44"/>
      <c r="I131" s="88" t="s">
        <v>118</v>
      </c>
      <c r="J131" s="88"/>
      <c r="K131" s="57"/>
      <c r="L131" s="46">
        <f>SUM(L71:L130)</f>
        <v>0</v>
      </c>
      <c r="M131" s="79">
        <f>SUM(M71:M130)</f>
        <v>0</v>
      </c>
      <c r="N131" s="80"/>
    </row>
    <row r="132" spans="1:14" ht="11.25" customHeight="1" thickTop="1">
      <c r="A132" s="44"/>
      <c r="B132" s="88" t="s">
        <v>21</v>
      </c>
      <c r="C132" s="88"/>
      <c r="D132" s="44"/>
      <c r="E132" s="46">
        <f>SUM(E71:E131)</f>
        <v>0</v>
      </c>
      <c r="F132" s="58">
        <f>SUM(F71:F131)</f>
        <v>0</v>
      </c>
      <c r="G132" s="50"/>
      <c r="H132" s="59"/>
      <c r="I132" s="50"/>
      <c r="J132" s="50"/>
      <c r="K132" s="50"/>
      <c r="L132" s="59"/>
      <c r="M132" s="50"/>
      <c r="N132" s="50"/>
    </row>
    <row r="133" spans="2:14" ht="12.75">
      <c r="B133" s="105"/>
      <c r="C133" s="105"/>
      <c r="D133" s="59"/>
      <c r="E133" s="59"/>
      <c r="F133" s="50"/>
      <c r="G133" s="50"/>
      <c r="H133" s="59"/>
      <c r="I133" s="50" t="s">
        <v>14</v>
      </c>
      <c r="J133" s="60">
        <f>L131</f>
        <v>0</v>
      </c>
      <c r="K133" s="61" t="s">
        <v>1</v>
      </c>
      <c r="L133" s="106">
        <f>J133/J134</f>
        <v>0</v>
      </c>
      <c r="M133" s="107"/>
      <c r="N133" s="50" t="s">
        <v>20</v>
      </c>
    </row>
    <row r="134" spans="2:14" ht="11.25">
      <c r="B134" s="104" t="s">
        <v>22</v>
      </c>
      <c r="C134" s="104"/>
      <c r="D134" s="59"/>
      <c r="E134" s="59">
        <f>SUM(H38,H86,A129)</f>
        <v>0</v>
      </c>
      <c r="F134" s="50" t="s">
        <v>2</v>
      </c>
      <c r="G134" s="50"/>
      <c r="H134" s="59"/>
      <c r="I134" s="50"/>
      <c r="J134" s="59">
        <v>10</v>
      </c>
      <c r="K134" s="50"/>
      <c r="L134" s="59"/>
      <c r="M134" s="50"/>
      <c r="N134" s="50"/>
    </row>
    <row r="135" spans="2:14" ht="11.25">
      <c r="B135" s="104" t="s">
        <v>23</v>
      </c>
      <c r="C135" s="104"/>
      <c r="D135" s="59"/>
      <c r="E135" s="59">
        <f>SUM(E67,L39,L67,E100,L87,E130,L129)</f>
        <v>0</v>
      </c>
      <c r="F135" s="50" t="s">
        <v>2</v>
      </c>
      <c r="G135" s="50"/>
      <c r="H135" s="59"/>
      <c r="I135" s="50"/>
      <c r="J135" s="50"/>
      <c r="K135" s="50"/>
      <c r="L135" s="59"/>
      <c r="M135" s="50"/>
      <c r="N135" s="50"/>
    </row>
    <row r="136" spans="2:6" ht="11.25">
      <c r="B136" s="3" t="s">
        <v>2</v>
      </c>
      <c r="C136" s="62" t="s">
        <v>24</v>
      </c>
      <c r="E136" s="3">
        <f>SUM(E131,L130,L88,L40,L68,E68,E101)</f>
        <v>0</v>
      </c>
      <c r="F136" s="2" t="s">
        <v>2</v>
      </c>
    </row>
  </sheetData>
  <sheetProtection/>
  <mergeCells count="316">
    <mergeCell ref="M131:N131"/>
    <mergeCell ref="L133:M133"/>
    <mergeCell ref="M129:N129"/>
    <mergeCell ref="C10:F10"/>
    <mergeCell ref="C12:F12"/>
    <mergeCell ref="C14:F14"/>
    <mergeCell ref="M126:N126"/>
    <mergeCell ref="M127:N127"/>
    <mergeCell ref="M128:N128"/>
    <mergeCell ref="M130:N130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94:N94"/>
    <mergeCell ref="M95:N95"/>
    <mergeCell ref="M96:N96"/>
    <mergeCell ref="M97:N97"/>
    <mergeCell ref="M98:N98"/>
    <mergeCell ref="M99:N99"/>
    <mergeCell ref="M100:N100"/>
    <mergeCell ref="M101:N101"/>
    <mergeCell ref="M86:N86"/>
    <mergeCell ref="M87:N87"/>
    <mergeCell ref="M88:N88"/>
    <mergeCell ref="M89:N89"/>
    <mergeCell ref="M90:N90"/>
    <mergeCell ref="M91:N91"/>
    <mergeCell ref="M92:N92"/>
    <mergeCell ref="M93:N93"/>
    <mergeCell ref="B133:C133"/>
    <mergeCell ref="B121:C121"/>
    <mergeCell ref="B122:C122"/>
    <mergeCell ref="B123:C123"/>
    <mergeCell ref="B124:C124"/>
    <mergeCell ref="M82:N82"/>
    <mergeCell ref="M83:N83"/>
    <mergeCell ref="M84:N84"/>
    <mergeCell ref="M85:N85"/>
    <mergeCell ref="B134:C134"/>
    <mergeCell ref="B135:C135"/>
    <mergeCell ref="B129:C129"/>
    <mergeCell ref="B125:C125"/>
    <mergeCell ref="B126:C126"/>
    <mergeCell ref="B127:C127"/>
    <mergeCell ref="B128:C128"/>
    <mergeCell ref="B130:C130"/>
    <mergeCell ref="B131:C131"/>
    <mergeCell ref="B132:C132"/>
    <mergeCell ref="B118:C118"/>
    <mergeCell ref="B119:C119"/>
    <mergeCell ref="B120:C120"/>
    <mergeCell ref="B113:C113"/>
    <mergeCell ref="B114:C114"/>
    <mergeCell ref="B115:C115"/>
    <mergeCell ref="B116:C116"/>
    <mergeCell ref="B117:C117"/>
    <mergeCell ref="B111:C111"/>
    <mergeCell ref="B112:C112"/>
    <mergeCell ref="B106:C106"/>
    <mergeCell ref="B107:C107"/>
    <mergeCell ref="B108:C108"/>
    <mergeCell ref="B101:C101"/>
    <mergeCell ref="B100:C100"/>
    <mergeCell ref="B109:C109"/>
    <mergeCell ref="B110:C110"/>
    <mergeCell ref="B102:C102"/>
    <mergeCell ref="B103:C103"/>
    <mergeCell ref="B104:C104"/>
    <mergeCell ref="B105:C105"/>
    <mergeCell ref="B99:C99"/>
    <mergeCell ref="B94:C94"/>
    <mergeCell ref="B95:C95"/>
    <mergeCell ref="B96:C96"/>
    <mergeCell ref="B97:C97"/>
    <mergeCell ref="B98:C98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88:C88"/>
    <mergeCell ref="B89:C89"/>
    <mergeCell ref="B74:C74"/>
    <mergeCell ref="B75:C75"/>
    <mergeCell ref="B76:C76"/>
    <mergeCell ref="B77:C77"/>
    <mergeCell ref="B81:C81"/>
    <mergeCell ref="B78:C78"/>
    <mergeCell ref="B79:C79"/>
    <mergeCell ref="B80:C80"/>
    <mergeCell ref="B73:C73"/>
    <mergeCell ref="B17:C17"/>
    <mergeCell ref="B19:C19"/>
    <mergeCell ref="B20:C20"/>
    <mergeCell ref="B21:C21"/>
    <mergeCell ref="B22:C22"/>
    <mergeCell ref="B23:C23"/>
    <mergeCell ref="B24:C24"/>
    <mergeCell ref="B72:C72"/>
    <mergeCell ref="B16:C16"/>
    <mergeCell ref="B18:C18"/>
    <mergeCell ref="B70:C70"/>
    <mergeCell ref="B71:C71"/>
    <mergeCell ref="B25:C25"/>
    <mergeCell ref="B26:C26"/>
    <mergeCell ref="B62:C62"/>
    <mergeCell ref="B63:C63"/>
    <mergeCell ref="B51:C51"/>
    <mergeCell ref="B52:C52"/>
    <mergeCell ref="B53:C53"/>
    <mergeCell ref="B54:C54"/>
    <mergeCell ref="B55:C55"/>
    <mergeCell ref="B56:C56"/>
    <mergeCell ref="B57:C57"/>
    <mergeCell ref="I20:J20"/>
    <mergeCell ref="I21:J21"/>
    <mergeCell ref="I32:J32"/>
    <mergeCell ref="I33:J33"/>
    <mergeCell ref="I22:J22"/>
    <mergeCell ref="B68:C68"/>
    <mergeCell ref="B69:C69"/>
    <mergeCell ref="B67:C67"/>
    <mergeCell ref="B58:C58"/>
    <mergeCell ref="B59:C59"/>
    <mergeCell ref="B60:C60"/>
    <mergeCell ref="B64:C64"/>
    <mergeCell ref="B65:C65"/>
    <mergeCell ref="B66:C66"/>
    <mergeCell ref="B61:C61"/>
    <mergeCell ref="I16:J16"/>
    <mergeCell ref="I17:J17"/>
    <mergeCell ref="I18:J18"/>
    <mergeCell ref="I19:J19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44:J44"/>
    <mergeCell ref="I45:J45"/>
    <mergeCell ref="I34:J34"/>
    <mergeCell ref="I35:J35"/>
    <mergeCell ref="I36:J36"/>
    <mergeCell ref="I37:J37"/>
    <mergeCell ref="I38:J38"/>
    <mergeCell ref="I39:J39"/>
    <mergeCell ref="I40:J40"/>
    <mergeCell ref="I46:J46"/>
    <mergeCell ref="I41:J41"/>
    <mergeCell ref="I42:J42"/>
    <mergeCell ref="I43:J43"/>
    <mergeCell ref="I68:J68"/>
    <mergeCell ref="I69:J69"/>
    <mergeCell ref="I63:J63"/>
    <mergeCell ref="I64:J64"/>
    <mergeCell ref="I65:J65"/>
    <mergeCell ref="I66:J66"/>
    <mergeCell ref="I67:J67"/>
    <mergeCell ref="I80:J80"/>
    <mergeCell ref="I81:J81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M41:N41"/>
    <mergeCell ref="M42:N42"/>
    <mergeCell ref="M43:N43"/>
    <mergeCell ref="M44:N44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16:N16"/>
    <mergeCell ref="M17:N17"/>
    <mergeCell ref="M18:N18"/>
    <mergeCell ref="M19:N19"/>
    <mergeCell ref="I100:J100"/>
    <mergeCell ref="I101:J101"/>
    <mergeCell ref="I95:J95"/>
    <mergeCell ref="I131:J131"/>
    <mergeCell ref="I130:J130"/>
    <mergeCell ref="I96:J96"/>
    <mergeCell ref="I97:J97"/>
    <mergeCell ref="I98:J98"/>
    <mergeCell ref="I99:J99"/>
    <mergeCell ref="I112:J112"/>
    <mergeCell ref="I113:J113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24:J124"/>
    <mergeCell ref="I125:J125"/>
    <mergeCell ref="I114:J114"/>
    <mergeCell ref="I115:J115"/>
    <mergeCell ref="I116:J116"/>
    <mergeCell ref="I117:J117"/>
    <mergeCell ref="I118:J118"/>
    <mergeCell ref="I119:J119"/>
    <mergeCell ref="I120:J120"/>
    <mergeCell ref="I129:J129"/>
    <mergeCell ref="I127:J127"/>
    <mergeCell ref="I128:J128"/>
    <mergeCell ref="I92:J92"/>
    <mergeCell ref="I93:J93"/>
    <mergeCell ref="I94:J94"/>
    <mergeCell ref="I121:J121"/>
    <mergeCell ref="I122:J122"/>
    <mergeCell ref="I123:J123"/>
    <mergeCell ref="I126:J126"/>
    <mergeCell ref="M36:N36"/>
    <mergeCell ref="M37:N37"/>
    <mergeCell ref="M38:N38"/>
    <mergeCell ref="M39:N39"/>
    <mergeCell ref="M40:N40"/>
    <mergeCell ref="I84:J84"/>
    <mergeCell ref="I85:J85"/>
    <mergeCell ref="M49:N49"/>
    <mergeCell ref="M50:N50"/>
    <mergeCell ref="M45:N45"/>
    <mergeCell ref="M46:N46"/>
    <mergeCell ref="M47:N47"/>
    <mergeCell ref="M48:N48"/>
    <mergeCell ref="M61:N61"/>
    <mergeCell ref="I90:J90"/>
    <mergeCell ref="I91:J91"/>
    <mergeCell ref="I88:J88"/>
    <mergeCell ref="I89:J89"/>
    <mergeCell ref="I86:J86"/>
    <mergeCell ref="I87:J87"/>
    <mergeCell ref="I82:J82"/>
    <mergeCell ref="I83:J83"/>
    <mergeCell ref="M62:N62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73:N73"/>
    <mergeCell ref="M74:N74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5:N75"/>
    <mergeCell ref="M80:N80"/>
    <mergeCell ref="M81:N81"/>
    <mergeCell ref="M76:N76"/>
    <mergeCell ref="M77:N77"/>
    <mergeCell ref="M78:N78"/>
    <mergeCell ref="M79:N79"/>
  </mergeCells>
  <conditionalFormatting sqref="J133 L133:M133 E69:F69 L69:N69 L131:N131 E132:F132 L17:N17 E71:F71 L71:N71">
    <cfRule type="cellIs" priority="1" dxfId="0" operator="equal" stopIfTrue="1">
      <formula>0</formula>
    </cfRule>
  </conditionalFormatting>
  <printOptions/>
  <pageMargins left="0.7086614173228347" right="0.35" top="0.1968503937007874" bottom="0.4330708661417323" header="0.1968503937007874" footer="0.2362204724409449"/>
  <pageSetup horizontalDpi="600" verticalDpi="600" orientation="portrait" paperSize="9" r:id="rId2"/>
  <headerFooter alignWithMargins="0">
    <oddFooter>&amp;L&amp;Z&amp;F</oddFooter>
  </headerFooter>
  <rowBreaks count="1" manualBreakCount="1">
    <brk id="69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Schmitt Internationalle Möbelspedition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etzler</dc:creator>
  <cp:keywords/>
  <dc:description/>
  <cp:lastModifiedBy>schmitt</cp:lastModifiedBy>
  <cp:lastPrinted>2012-04-02T15:52:43Z</cp:lastPrinted>
  <dcterms:created xsi:type="dcterms:W3CDTF">2001-09-25T14:28:20Z</dcterms:created>
  <dcterms:modified xsi:type="dcterms:W3CDTF">2012-05-11T14:40:36Z</dcterms:modified>
  <cp:category/>
  <cp:version/>
  <cp:contentType/>
  <cp:contentStatus/>
</cp:coreProperties>
</file>